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396" windowWidth="17988" windowHeight="7356" activeTab="2"/>
  </bookViews>
  <sheets>
    <sheet name="and函数" sheetId="1" r:id="rId1"/>
    <sheet name="or函数" sheetId="2" r:id="rId2"/>
    <sheet name="not函数" sheetId="3" r:id="rId3"/>
  </sheets>
  <calcPr calcId="144525"/>
</workbook>
</file>

<file path=xl/calcChain.xml><?xml version="1.0" encoding="utf-8"?>
<calcChain xmlns="http://schemas.openxmlformats.org/spreadsheetml/2006/main">
  <c r="H11" i="3" l="1" a="1"/>
  <c r="H11" i="3"/>
  <c r="H12" i="3" a="1"/>
  <c r="H12" i="3" s="1"/>
  <c r="H13" i="3" a="1"/>
  <c r="H13" i="3"/>
  <c r="H14" i="3" a="1"/>
  <c r="H14" i="3" s="1"/>
  <c r="H15" i="3" a="1"/>
  <c r="H15" i="3"/>
  <c r="H16" i="3" a="1"/>
  <c r="H16" i="3" s="1"/>
  <c r="H17" i="3" a="1"/>
  <c r="H17" i="3"/>
  <c r="H18" i="3" a="1"/>
  <c r="H18" i="3" s="1"/>
  <c r="H19" i="3" a="1"/>
  <c r="H19" i="3"/>
  <c r="H20" i="3" a="1"/>
  <c r="H20" i="3" s="1"/>
  <c r="H21" i="3" a="1"/>
  <c r="H21" i="3"/>
  <c r="H22" i="3" a="1"/>
  <c r="H22" i="3" s="1"/>
  <c r="H23" i="3" a="1"/>
  <c r="H23" i="3"/>
  <c r="H24" i="3" a="1"/>
  <c r="H24" i="3" s="1"/>
  <c r="H25" i="3" a="1"/>
  <c r="H25" i="3"/>
  <c r="H10" i="3" a="1"/>
  <c r="H10" i="3" s="1"/>
  <c r="I5" i="3"/>
  <c r="I4" i="3"/>
  <c r="I3" i="3"/>
  <c r="A39" i="2"/>
  <c r="I14" i="2"/>
  <c r="G2" i="1"/>
  <c r="A25" i="3"/>
  <c r="A24" i="3"/>
  <c r="A23" i="3"/>
  <c r="A22" i="3"/>
  <c r="A21" i="3"/>
  <c r="A20" i="3"/>
  <c r="A19" i="3"/>
  <c r="A18" i="3"/>
  <c r="A17" i="3"/>
  <c r="A16" i="3"/>
  <c r="A15" i="3"/>
  <c r="A14" i="3"/>
  <c r="A13" i="3"/>
  <c r="A12" i="3"/>
  <c r="A11" i="3"/>
  <c r="A10" i="3"/>
  <c r="A6" i="3"/>
  <c r="A5" i="3"/>
  <c r="A4" i="3"/>
  <c r="G10" i="3" l="1" a="1"/>
  <c r="G10" i="3" s="1"/>
  <c r="G11" i="3" a="1"/>
  <c r="G11" i="3" s="1"/>
  <c r="G12" i="3" a="1"/>
  <c r="G12" i="3" s="1"/>
  <c r="G13" i="3" a="1"/>
  <c r="G13" i="3" s="1"/>
  <c r="G14" i="3" a="1"/>
  <c r="G14" i="3" s="1"/>
  <c r="G15" i="3" a="1"/>
  <c r="G15" i="3" s="1"/>
  <c r="G16" i="3" a="1"/>
  <c r="G16" i="3" s="1"/>
  <c r="G17" i="3" a="1"/>
  <c r="G17" i="3" s="1"/>
  <c r="G18" i="3" a="1"/>
  <c r="G18" i="3" s="1"/>
  <c r="G19" i="3" a="1"/>
  <c r="G19" i="3" s="1"/>
  <c r="G20" i="3" a="1"/>
  <c r="G20" i="3" s="1"/>
  <c r="G21" i="3" a="1"/>
  <c r="G21" i="3" s="1"/>
  <c r="G22" i="3" a="1"/>
  <c r="G22" i="3" s="1"/>
  <c r="G23" i="3" a="1"/>
  <c r="G23" i="3" s="1"/>
  <c r="G24" i="3" a="1"/>
  <c r="G24" i="3" s="1"/>
  <c r="G25" i="3" a="1"/>
  <c r="G25" i="3" s="1"/>
  <c r="F12" i="3" a="1"/>
  <c r="F12" i="3" s="1"/>
  <c r="F14" i="3" a="1"/>
  <c r="F14" i="3" s="1"/>
  <c r="F18" i="3" a="1"/>
  <c r="F18" i="3" s="1"/>
  <c r="F20" i="3" a="1"/>
  <c r="F20" i="3" s="1"/>
  <c r="F16" i="3" a="1"/>
  <c r="F16" i="3" s="1"/>
  <c r="F22" i="3" a="1"/>
  <c r="F22" i="3" s="1"/>
  <c r="F24" i="3" a="1"/>
  <c r="F24" i="3" s="1"/>
  <c r="F11" i="3" a="1"/>
  <c r="F11" i="3" s="1"/>
  <c r="F13" i="3" a="1"/>
  <c r="F13" i="3" s="1"/>
  <c r="F15" i="3" a="1"/>
  <c r="F15" i="3" s="1"/>
  <c r="F17" i="3" a="1"/>
  <c r="F17" i="3" s="1"/>
  <c r="F19" i="3" a="1"/>
  <c r="F19" i="3" s="1"/>
  <c r="F21" i="3" a="1"/>
  <c r="F21" i="3" s="1"/>
  <c r="F23" i="3" a="1"/>
  <c r="F23" i="3" s="1"/>
  <c r="F25" i="3" a="1"/>
  <c r="F25" i="3" s="1"/>
  <c r="F10" i="3" a="1"/>
  <c r="F10" i="3" s="1"/>
  <c r="E12" i="3" a="1"/>
  <c r="E12" i="3" s="1"/>
  <c r="E14" i="3" a="1"/>
  <c r="E14" i="3" s="1"/>
  <c r="E16" i="3" a="1"/>
  <c r="E16" i="3" s="1"/>
  <c r="E18" i="3" a="1"/>
  <c r="E18" i="3" s="1"/>
  <c r="E20" i="3" a="1"/>
  <c r="E20" i="3" s="1"/>
  <c r="E22" i="3" a="1"/>
  <c r="E22" i="3" s="1"/>
  <c r="E23" i="3" a="1"/>
  <c r="E23" i="3" s="1"/>
  <c r="E25" i="3" a="1"/>
  <c r="E25" i="3" s="1"/>
  <c r="E11" i="3" a="1"/>
  <c r="E11" i="3" s="1"/>
  <c r="E13" i="3" a="1"/>
  <c r="E13" i="3" s="1"/>
  <c r="E15" i="3" a="1"/>
  <c r="E15" i="3" s="1"/>
  <c r="E17" i="3" a="1"/>
  <c r="E17" i="3" s="1"/>
  <c r="E19" i="3" a="1"/>
  <c r="E19" i="3" s="1"/>
  <c r="E21" i="3" a="1"/>
  <c r="E21" i="3" s="1"/>
  <c r="E24" i="3" a="1"/>
  <c r="E24" i="3" s="1"/>
  <c r="E10" i="3" a="1"/>
  <c r="E10" i="3" s="1"/>
  <c r="C38" i="2"/>
  <c r="B38" i="2"/>
  <c r="A38" i="2"/>
  <c r="F35" i="2"/>
  <c r="E35" i="2" a="1"/>
  <c r="E35" i="2"/>
  <c r="D34" i="2"/>
  <c r="C34" i="2"/>
  <c r="B34" i="2"/>
  <c r="A34" i="2"/>
  <c r="D33" i="2"/>
  <c r="C33" i="2"/>
  <c r="B33" i="2"/>
  <c r="A33" i="2"/>
  <c r="D32" i="2"/>
  <c r="C32" i="2"/>
  <c r="B32" i="2"/>
  <c r="A32" i="2"/>
  <c r="D31" i="2"/>
  <c r="C31" i="2"/>
  <c r="B31" i="2"/>
  <c r="A31" i="2"/>
  <c r="D30" i="2"/>
  <c r="C30" i="2"/>
  <c r="B30" i="2"/>
  <c r="A30" i="2"/>
  <c r="D29" i="2"/>
  <c r="C29" i="2"/>
  <c r="B29" i="2"/>
  <c r="A29" i="2"/>
  <c r="D28" i="2"/>
  <c r="C28" i="2"/>
  <c r="B28" i="2"/>
  <c r="A28" i="2"/>
  <c r="D27" i="2"/>
  <c r="C27" i="2"/>
  <c r="B27" i="2"/>
  <c r="A27" i="2"/>
  <c r="D26" i="2"/>
  <c r="C26" i="2"/>
  <c r="B26" i="2"/>
  <c r="A26" i="2"/>
  <c r="D25" i="2"/>
  <c r="C25" i="2"/>
  <c r="B25" i="2"/>
  <c r="A25" i="2"/>
  <c r="D24" i="2"/>
  <c r="C24" i="2"/>
  <c r="B24" i="2"/>
  <c r="A24" i="2"/>
  <c r="D23" i="2"/>
  <c r="C23" i="2"/>
  <c r="B23" i="2"/>
  <c r="A23" i="2"/>
  <c r="D22" i="2"/>
  <c r="C22" i="2"/>
  <c r="B22" i="2"/>
  <c r="A22" i="2"/>
  <c r="D21" i="2"/>
  <c r="C21" i="2"/>
  <c r="B21" i="2"/>
  <c r="A21" i="2"/>
  <c r="D20" i="2"/>
  <c r="C20" i="2"/>
  <c r="B20" i="2"/>
  <c r="A20" i="2"/>
  <c r="D19" i="2"/>
  <c r="C19" i="2"/>
  <c r="B19" i="2"/>
  <c r="A19" i="2"/>
  <c r="G26" i="3" l="1"/>
  <c r="H26" i="3"/>
  <c r="H20" i="2" a="1"/>
  <c r="H20" i="2" s="1"/>
  <c r="H21" i="2" a="1"/>
  <c r="H21" i="2" s="1"/>
  <c r="H23" i="2" a="1"/>
  <c r="H23" i="2" s="1"/>
  <c r="H24" i="2" a="1"/>
  <c r="H24" i="2" s="1"/>
  <c r="H25" i="2" a="1"/>
  <c r="H25" i="2" s="1"/>
  <c r="H26" i="2" a="1"/>
  <c r="H26" i="2" s="1"/>
  <c r="H27" i="2" a="1"/>
  <c r="H27" i="2" s="1"/>
  <c r="H28" i="2" a="1"/>
  <c r="H28" i="2" s="1"/>
  <c r="H29" i="2" a="1"/>
  <c r="H29" i="2" s="1"/>
  <c r="H31" i="2" a="1"/>
  <c r="H31" i="2" s="1"/>
  <c r="H32" i="2" a="1"/>
  <c r="H32" i="2" s="1"/>
  <c r="H33" i="2" a="1"/>
  <c r="H33" i="2" s="1"/>
  <c r="H34" i="2" a="1"/>
  <c r="H34" i="2" s="1"/>
  <c r="H22" i="2" a="1"/>
  <c r="H22" i="2" s="1"/>
  <c r="H30" i="2" a="1"/>
  <c r="H30" i="2" s="1"/>
  <c r="H19" i="2" a="1"/>
  <c r="H19" i="2" s="1"/>
  <c r="G20" i="2"/>
  <c r="G21" i="2"/>
  <c r="G22" i="2"/>
  <c r="G23" i="2"/>
  <c r="G24" i="2"/>
  <c r="G25" i="2"/>
  <c r="G26" i="2"/>
  <c r="G27" i="2"/>
  <c r="G28" i="2"/>
  <c r="G29" i="2"/>
  <c r="G30" i="2"/>
  <c r="G31" i="2"/>
  <c r="G32" i="2"/>
  <c r="G33" i="2"/>
  <c r="G34" i="2"/>
  <c r="G19" i="2"/>
  <c r="F26" i="3"/>
  <c r="E26" i="3"/>
  <c r="F19" i="2"/>
  <c r="F21" i="2"/>
  <c r="F22" i="2"/>
  <c r="F23" i="2"/>
  <c r="F24" i="2"/>
  <c r="F25" i="2"/>
  <c r="F26" i="2"/>
  <c r="F27" i="2"/>
  <c r="F28" i="2"/>
  <c r="F29" i="2"/>
  <c r="F30" i="2"/>
  <c r="F31" i="2"/>
  <c r="F32" i="2"/>
  <c r="F33" i="2"/>
  <c r="F34" i="2"/>
  <c r="F20" i="2"/>
  <c r="E20" i="2" a="1"/>
  <c r="E20" i="2" s="1"/>
  <c r="E22" i="2" a="1"/>
  <c r="E22" i="2" s="1"/>
  <c r="E24" i="2" a="1"/>
  <c r="E24" i="2" s="1"/>
  <c r="E26" i="2" a="1"/>
  <c r="E26" i="2" s="1"/>
  <c r="E28" i="2" a="1"/>
  <c r="E28" i="2" s="1"/>
  <c r="E30" i="2" a="1"/>
  <c r="E30" i="2" s="1"/>
  <c r="E32" i="2" a="1"/>
  <c r="E32" i="2" s="1"/>
  <c r="E34" i="2" a="1"/>
  <c r="E34" i="2" s="1"/>
  <c r="E21" i="2" a="1"/>
  <c r="E21" i="2" s="1"/>
  <c r="E23" i="2" a="1"/>
  <c r="E23" i="2" s="1"/>
  <c r="E25" i="2" a="1"/>
  <c r="E25" i="2" s="1"/>
  <c r="E27" i="2" a="1"/>
  <c r="E27" i="2" s="1"/>
  <c r="E29" i="2" a="1"/>
  <c r="E29" i="2" s="1"/>
  <c r="E31" i="2" a="1"/>
  <c r="E31" i="2" s="1"/>
  <c r="E33" i="2" a="1"/>
  <c r="E33" i="2" s="1"/>
  <c r="E19" i="2" a="1"/>
  <c r="E19" i="2" s="1"/>
  <c r="D22" i="1"/>
  <c r="C22" i="1"/>
  <c r="B22" i="1"/>
  <c r="A22" i="1"/>
  <c r="D21" i="1"/>
  <c r="C21" i="1"/>
  <c r="B21" i="1"/>
  <c r="A21" i="1"/>
  <c r="D20" i="1"/>
  <c r="C20" i="1"/>
  <c r="B20" i="1"/>
  <c r="A20" i="1"/>
  <c r="D19" i="1"/>
  <c r="C19" i="1"/>
  <c r="B19" i="1"/>
  <c r="A19" i="1"/>
  <c r="D18" i="1"/>
  <c r="C18" i="1"/>
  <c r="B18" i="1"/>
  <c r="A18" i="1"/>
  <c r="D17" i="1"/>
  <c r="C17" i="1"/>
  <c r="B17" i="1"/>
  <c r="A17" i="1"/>
  <c r="D16" i="1"/>
  <c r="C16" i="1"/>
  <c r="B16" i="1"/>
  <c r="A16" i="1"/>
  <c r="D15" i="1"/>
  <c r="C15" i="1"/>
  <c r="B15" i="1"/>
  <c r="A15" i="1"/>
  <c r="D14" i="1"/>
  <c r="C14" i="1"/>
  <c r="B14" i="1"/>
  <c r="A14" i="1"/>
  <c r="D13" i="1"/>
  <c r="C13" i="1"/>
  <c r="B13" i="1"/>
  <c r="A13" i="1"/>
  <c r="D12" i="1"/>
  <c r="C12" i="1"/>
  <c r="B12" i="1"/>
  <c r="A12" i="1"/>
  <c r="D11" i="1"/>
  <c r="C11" i="1"/>
  <c r="B11" i="1"/>
  <c r="A11" i="1"/>
  <c r="D10" i="1"/>
  <c r="C10" i="1"/>
  <c r="B10" i="1"/>
  <c r="A10" i="1"/>
  <c r="D9" i="1"/>
  <c r="C9" i="1"/>
  <c r="B9" i="1"/>
  <c r="A9" i="1"/>
  <c r="D8" i="1"/>
  <c r="C8" i="1"/>
  <c r="B8" i="1"/>
  <c r="A8" i="1"/>
  <c r="D7" i="1"/>
  <c r="C7" i="1"/>
  <c r="B7" i="1"/>
  <c r="A7" i="1"/>
  <c r="H9" i="1" l="1" a="1"/>
  <c r="H9" i="1" s="1"/>
  <c r="H10" i="1" a="1"/>
  <c r="H10" i="1" s="1"/>
  <c r="H11" i="1" a="1"/>
  <c r="H11" i="1" s="1"/>
  <c r="H12" i="1" a="1"/>
  <c r="H12" i="1" s="1"/>
  <c r="H13" i="1" a="1"/>
  <c r="H13" i="1" s="1"/>
  <c r="H14" i="1" a="1"/>
  <c r="H14" i="1" s="1"/>
  <c r="H15" i="1" a="1"/>
  <c r="H15" i="1" s="1"/>
  <c r="H16" i="1" a="1"/>
  <c r="H16" i="1" s="1"/>
  <c r="H18" i="1" a="1"/>
  <c r="H18" i="1" s="1"/>
  <c r="H19" i="1" a="1"/>
  <c r="H19" i="1" s="1"/>
  <c r="H20" i="1" a="1"/>
  <c r="H20" i="1" s="1"/>
  <c r="H21" i="1" a="1"/>
  <c r="H21" i="1" s="1"/>
  <c r="H22" i="1" a="1"/>
  <c r="H22" i="1" s="1"/>
  <c r="H8" i="1" a="1"/>
  <c r="H8" i="1" s="1"/>
  <c r="H17" i="1" a="1"/>
  <c r="H17" i="1" s="1"/>
  <c r="H7" i="1" a="1"/>
  <c r="H7" i="1" s="1"/>
  <c r="G8" i="1"/>
  <c r="G9" i="1"/>
  <c r="G10" i="1"/>
  <c r="G11" i="1"/>
  <c r="G12" i="1"/>
  <c r="G13" i="1"/>
  <c r="G14" i="1"/>
  <c r="G15" i="1"/>
  <c r="G16" i="1"/>
  <c r="G17" i="1"/>
  <c r="G18" i="1"/>
  <c r="G19" i="1"/>
  <c r="G20" i="1"/>
  <c r="G21" i="1"/>
  <c r="G22" i="1"/>
  <c r="G7" i="1"/>
  <c r="F7" i="1" a="1"/>
  <c r="F7" i="1" s="1"/>
  <c r="E7" i="1"/>
  <c r="E8" i="1"/>
  <c r="F8" i="1" a="1"/>
  <c r="F8" i="1" s="1"/>
  <c r="E9" i="1"/>
  <c r="F9" i="1" a="1"/>
  <c r="F9" i="1" s="1"/>
  <c r="E10" i="1"/>
  <c r="F10" i="1" a="1"/>
  <c r="F10" i="1" s="1"/>
  <c r="F11" i="1" a="1"/>
  <c r="F11" i="1" s="1"/>
  <c r="E11" i="1"/>
  <c r="E12" i="1"/>
  <c r="F12" i="1" a="1"/>
  <c r="F12" i="1" s="1"/>
  <c r="E13" i="1"/>
  <c r="F13" i="1" a="1"/>
  <c r="F13" i="1" s="1"/>
  <c r="E14" i="1"/>
  <c r="F14" i="1" a="1"/>
  <c r="F14" i="1" s="1"/>
  <c r="F15" i="1" a="1"/>
  <c r="F15" i="1" s="1"/>
  <c r="E15" i="1"/>
  <c r="E17" i="1"/>
  <c r="F17" i="1" a="1"/>
  <c r="F17" i="1" s="1"/>
  <c r="E18" i="1"/>
  <c r="F18" i="1" a="1"/>
  <c r="F18" i="1" s="1"/>
  <c r="F19" i="1" a="1"/>
  <c r="F19" i="1" s="1"/>
  <c r="E19" i="1"/>
  <c r="E20" i="1"/>
  <c r="F20" i="1" a="1"/>
  <c r="F20" i="1" s="1"/>
  <c r="E21" i="1"/>
  <c r="F21" i="1" a="1"/>
  <c r="F21" i="1" s="1"/>
  <c r="E22" i="1"/>
  <c r="F22" i="1" a="1"/>
  <c r="F22" i="1" s="1"/>
  <c r="E16" i="1"/>
  <c r="F16" i="1" a="1"/>
  <c r="F16" i="1" s="1"/>
</calcChain>
</file>

<file path=xl/sharedStrings.xml><?xml version="1.0" encoding="utf-8"?>
<sst xmlns="http://schemas.openxmlformats.org/spreadsheetml/2006/main" count="47" uniqueCount="40">
  <si>
    <t>1、and函数</t>
    <phoneticPr fontId="1" type="noConversion"/>
  </si>
  <si>
    <t>AND(逻辑值1,逻辑值2…)</t>
    <phoneticPr fontId="1" type="noConversion"/>
  </si>
  <si>
    <t>1-255个结果为true或false的条件</t>
    <phoneticPr fontId="1" type="noConversion"/>
  </si>
  <si>
    <t>全部满足条件为TRUE,否则为false</t>
    <phoneticPr fontId="1" type="noConversion"/>
  </si>
  <si>
    <t>姓名</t>
    <phoneticPr fontId="1" type="noConversion"/>
  </si>
  <si>
    <t>销售之星</t>
    <phoneticPr fontId="1" type="noConversion"/>
  </si>
  <si>
    <t>7月</t>
    <phoneticPr fontId="1" type="noConversion"/>
  </si>
  <si>
    <t>8月</t>
    <phoneticPr fontId="1" type="noConversion"/>
  </si>
  <si>
    <t>9月</t>
    <phoneticPr fontId="1" type="noConversion"/>
  </si>
  <si>
    <t>说明</t>
  </si>
  <si>
    <t>在其参数组中，任何一个参数逻辑值为 TRUE，即返回 TRUE；任何一个参数的逻辑值为 FALSE，即返回 FALSE。</t>
  </si>
  <si>
    <t>语法</t>
  </si>
  <si>
    <t>Logical1, logical2, ...  Logical1 是必需的，后继的逻辑值是可选的。这些是 1 到 255 个需要进行测试的条件，测试结果可以为 TRUE 或 FALSE。</t>
  </si>
  <si>
    <t xml:space="preserve">参数必须能计算为逻辑值，如 TRUE 或 FALSE，或者为包含逻辑值的数组 （数组：用于建立可生成多个结果或可对在行和列中排列的一组参数进行运算的单个公式。数组区域共用一个公式；数组常量是用作参数的一组常量。）或引用。 </t>
  </si>
  <si>
    <t xml:space="preserve">如果数组或引用参数中包含文本或空白单元格，则这些值将被忽略。 </t>
  </si>
  <si>
    <t xml:space="preserve">如果指定的区域中不包含逻辑值，函数 OR 返回错误值 #VALUE!。 </t>
  </si>
  <si>
    <t xml:space="preserve">可以使用 OR 数组公式来检验数组中是否包含特定的数值。要输入数组公式，请按 Ctrl+Shift+Enter。 </t>
  </si>
  <si>
    <t>要点  不要选择行或列标题。</t>
  </si>
  <si>
    <t xml:space="preserve">公式 说明（结果） </t>
  </si>
  <si>
    <t xml:space="preserve">=OR(TRUE) 参数为 TRUE (TRUE) </t>
  </si>
  <si>
    <t xml:space="preserve">=OR(1+1=1,2+2=5) 所有参数的逻辑值为 FALSE (FALSE) </t>
  </si>
  <si>
    <t xml:space="preserve">=OR(TRUE,FALSE,TRUE) 至少一个参数为 TRUE (TRUE) </t>
  </si>
  <si>
    <t>1、OR 函数</t>
    <phoneticPr fontId="1" type="noConversion"/>
  </si>
  <si>
    <t>OR(logical1, [logical2], ...)</t>
    <phoneticPr fontId="1" type="noConversion"/>
  </si>
  <si>
    <t>任意一个月业绩大于等于700为合格</t>
    <phoneticPr fontId="1" type="noConversion"/>
  </si>
  <si>
    <t>ctrl+shift+回车</t>
    <phoneticPr fontId="1" type="noConversion"/>
  </si>
  <si>
    <t>2、所以非零值为true</t>
    <phoneticPr fontId="1" type="noConversion"/>
  </si>
  <si>
    <t>是否达标</t>
    <phoneticPr fontId="1" type="noConversion"/>
  </si>
  <si>
    <t>1、not函数</t>
    <phoneticPr fontId="1" type="noConversion"/>
  </si>
  <si>
    <t>not(逻辑值)</t>
    <phoneticPr fontId="1" type="noConversion"/>
  </si>
  <si>
    <t>对参数的逻辑值求反：参数为TRUE时返回FALSE;参数为FALSE时为TRUE</t>
    <phoneticPr fontId="1" type="noConversion"/>
  </si>
  <si>
    <t>2、示例</t>
    <phoneticPr fontId="1" type="noConversion"/>
  </si>
  <si>
    <t>合格的人数</t>
    <phoneticPr fontId="1" type="noConversion"/>
  </si>
  <si>
    <t>1月</t>
    <phoneticPr fontId="1" type="noConversion"/>
  </si>
  <si>
    <t>2月</t>
    <phoneticPr fontId="1" type="noConversion"/>
  </si>
  <si>
    <t>3月</t>
  </si>
  <si>
    <t>任意一个月&gt;=700为合格业务员</t>
    <phoneticPr fontId="1" type="noConversion"/>
  </si>
  <si>
    <t>每月&gt;=800万为“优秀”</t>
    <phoneticPr fontId="1" type="noConversion"/>
  </si>
  <si>
    <t>1）函数法；2）结合数组使用 CTRl+SHIFR+ENTER</t>
    <phoneticPr fontId="1" type="noConversion"/>
  </si>
  <si>
    <t>count()</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</si>
</sst>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charset val="134"/>
      <scheme val="minor"/>
    </font>
    <font>
      <sz val="9"/>
      <name val="宋体"/>
      <family val="2"/>
      <charset val="134"/>
      <scheme val="minor"/>
    </font>
    <font>
      <sz val="11"/>
      <color rgb="FFC00000"/>
      <name val="宋体"/>
      <family val="2"/>
      <charset val="134"/>
      <scheme val="minor"/>
    </font>
    <font>
      <sz val="11"/>
      <color rgb="FFFF0000"/>
      <name val="宋体"/>
      <family val="3"/>
      <charset val="134"/>
      <scheme val="minor"/>
    </font>
    <font>
      <b/>
      <sz val="11"/>
      <color rgb="FFC00000"/>
      <name val="宋体"/>
      <family val="3"/>
      <charset val="134"/>
      <scheme val="minor"/>
    </font>
    <font>
      <b/>
      <sz val="11"/>
      <color rgb="FF04AEFA"/>
      <name val="宋体"/>
      <family val="3"/>
      <charset val="134"/>
      <scheme val="minor"/>
    </font>
    <font>
      <sz val="11"/>
      <color rgb="FF00B050"/>
      <name val="宋体"/>
      <family val="2"/>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alignment horizontal="left" vertical="center" indent="1"/>
    </xf>
    <xf numFmtId="0" fontId="0" fillId="0" borderId="1" xfId="0" applyBorder="1">
      <alignment vertical="center"/>
    </xf>
    <xf numFmtId="0" fontId="2" fillId="0" borderId="0" xfId="0" applyFont="1">
      <alignment vertical="center"/>
    </xf>
    <xf numFmtId="0" fontId="3"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Border="1">
      <alignment vertical="center"/>
    </xf>
    <xf numFmtId="0" fontId="4" fillId="0" borderId="1" xfId="0" applyFont="1" applyBorder="1">
      <alignment vertical="center"/>
    </xf>
    <xf numFmtId="0" fontId="5" fillId="0" borderId="1" xfId="0" applyFont="1" applyBorder="1">
      <alignment vertical="center"/>
    </xf>
    <xf numFmtId="0" fontId="0" fillId="0" borderId="1" xfId="0" applyFill="1" applyBorder="1">
      <alignment vertical="center"/>
    </xf>
    <xf numFmtId="0" fontId="6" fillId="0" borderId="1" xfId="0" applyFont="1" applyBorder="1">
      <alignment vertical="center"/>
    </xf>
  </cellXfs>
  <cellStyles count="1">
    <cellStyle name="常规" xfId="0" builtinId="0"/>
  </cellStyles>
  <dxfs count="0"/>
  <tableStyles count="0" defaultTableStyle="TableStyleMedium2" defaultPivotStyle="PivotStyleLight16"/>
  <colors>
    <mruColors>
      <color rgb="FF04AEF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L4" sqref="L4"/>
    </sheetView>
  </sheetViews>
  <sheetFormatPr defaultRowHeight="14.4" x14ac:dyDescent="0.25"/>
  <cols>
    <col min="5" max="5" width="11.44140625" style="3" customWidth="1"/>
    <col min="6" max="6" width="11.21875" customWidth="1"/>
    <col min="7" max="7" width="12.77734375" customWidth="1"/>
    <col min="8" max="8" width="14" customWidth="1"/>
  </cols>
  <sheetData>
    <row r="1" spans="1:8" x14ac:dyDescent="0.25">
      <c r="A1" t="s">
        <v>0</v>
      </c>
    </row>
    <row r="2" spans="1:8" x14ac:dyDescent="0.25">
      <c r="A2" s="1" t="s">
        <v>1</v>
      </c>
      <c r="G2" t="b">
        <f>AND(1,2&gt;3,2.5,-2,0)</f>
        <v>0</v>
      </c>
    </row>
    <row r="3" spans="1:8" x14ac:dyDescent="0.25">
      <c r="A3" s="1" t="s">
        <v>2</v>
      </c>
    </row>
    <row r="4" spans="1:8" x14ac:dyDescent="0.25">
      <c r="A4" s="1" t="s">
        <v>3</v>
      </c>
    </row>
    <row r="5" spans="1:8" x14ac:dyDescent="0.25">
      <c r="A5" s="1" t="s">
        <v>37</v>
      </c>
    </row>
    <row r="6" spans="1:8" x14ac:dyDescent="0.25">
      <c r="A6" s="2" t="s">
        <v>4</v>
      </c>
      <c r="B6" s="2" t="s">
        <v>6</v>
      </c>
      <c r="C6" s="2" t="s">
        <v>7</v>
      </c>
      <c r="D6" s="2" t="s">
        <v>8</v>
      </c>
      <c r="E6" s="5" t="s">
        <v>5</v>
      </c>
      <c r="F6" s="5" t="s">
        <v>5</v>
      </c>
      <c r="G6" s="2"/>
      <c r="H6" s="2"/>
    </row>
    <row r="7" spans="1:8" x14ac:dyDescent="0.25">
      <c r="A7" s="2" t="str">
        <f ca="1">MID("张王李赵钱朱孙曹金瞿楼章蔡陈姚",RANDBETWEEN(1,15),1)&amp;MID("海东冬栋伟卫唯为鸣明梅美妹丰凤航秋艳燕红",RANDBETWEEN(1,20),RANDBETWEEN(1,2))</f>
        <v>蔡冬</v>
      </c>
      <c r="B7" s="2">
        <f ca="1">RANDBETWEEN(500,1000)</f>
        <v>853</v>
      </c>
      <c r="C7" s="2">
        <f t="shared" ref="C7:D22" ca="1" si="0">RANDBETWEEN(500,1000)</f>
        <v>996</v>
      </c>
      <c r="D7" s="2">
        <f t="shared" ca="1" si="0"/>
        <v>796</v>
      </c>
      <c r="E7" s="4" t="str">
        <f ca="1">IF(AND(B7&gt;=800,C7&gt;=800,D7&gt;=800),"★★★★★","")</f>
        <v/>
      </c>
      <c r="F7" s="10" t="str">
        <f t="array" aca="1" ref="F7" ca="1">IF(AND(B7:D7&gt;=800),"★★★★★","")</f>
        <v/>
      </c>
      <c r="G7" s="2" t="str">
        <f ca="1">IF(AND(B7&gt;=800,C7&gt;=800,D7&gt;=800),"☆☆☆☆☆","")</f>
        <v/>
      </c>
      <c r="H7" s="2" t="str">
        <f t="array" aca="1" ref="H7" ca="1">IF(AND(B7:D7&gt;=800),"☆☆☆☆☆","")</f>
        <v/>
      </c>
    </row>
    <row r="8" spans="1:8" x14ac:dyDescent="0.25">
      <c r="A8" s="2" t="str">
        <f t="shared" ref="A8:A22" ca="1" si="1">MID("张王李赵钱朱孙曹金瞿楼章蔡陈姚",RANDBETWEEN(1,15),1)&amp;MID("海东冬栋伟卫唯为鸣明梅美妹丰凤航秋艳燕红",RANDBETWEEN(1,20),RANDBETWEEN(1,2))</f>
        <v>孙卫</v>
      </c>
      <c r="B8" s="2">
        <f t="shared" ref="B8:B22" ca="1" si="2">RANDBETWEEN(500,1000)</f>
        <v>928</v>
      </c>
      <c r="C8" s="2">
        <f t="shared" ca="1" si="0"/>
        <v>569</v>
      </c>
      <c r="D8" s="2">
        <f t="shared" ca="1" si="0"/>
        <v>530</v>
      </c>
      <c r="E8" s="4" t="str">
        <f t="shared" ref="E8:E22" ca="1" si="3">IF(AND(B8&gt;=800,C8&gt;=800,D8&gt;=800),"★★★★★","")</f>
        <v/>
      </c>
      <c r="F8" s="10" t="str">
        <f t="array" aca="1" ref="F8" ca="1">IF(AND(B8:D8&gt;=800),"★★★★★","")</f>
        <v/>
      </c>
      <c r="G8" s="2" t="str">
        <f t="shared" ref="G8:G22" ca="1" si="4">IF(AND(B8&gt;=800,C8&gt;=800,D8&gt;=800),"☆☆☆☆☆","")</f>
        <v/>
      </c>
      <c r="H8" s="2" t="str">
        <f t="array" aca="1" ref="H8" ca="1">IF(AND(B8:D8&gt;=800),"☆☆☆☆☆","")</f>
        <v/>
      </c>
    </row>
    <row r="9" spans="1:8" x14ac:dyDescent="0.25">
      <c r="A9" s="2" t="str">
        <f t="shared" ca="1" si="1"/>
        <v>王明梅</v>
      </c>
      <c r="B9" s="2">
        <f t="shared" ca="1" si="2"/>
        <v>904</v>
      </c>
      <c r="C9" s="2">
        <f t="shared" ca="1" si="0"/>
        <v>812</v>
      </c>
      <c r="D9" s="2">
        <f t="shared" ca="1" si="0"/>
        <v>605</v>
      </c>
      <c r="E9" s="4" t="str">
        <f t="shared" ca="1" si="3"/>
        <v/>
      </c>
      <c r="F9" s="10" t="str">
        <f t="array" aca="1" ref="F9" ca="1">IF(AND(B9:D9&gt;=800),"★★★★★","")</f>
        <v/>
      </c>
      <c r="G9" s="2" t="str">
        <f t="shared" ca="1" si="4"/>
        <v/>
      </c>
      <c r="H9" s="2" t="str">
        <f t="array" aca="1" ref="H9" ca="1">IF(AND(B9:D9&gt;=800),"☆☆☆☆☆","")</f>
        <v/>
      </c>
    </row>
    <row r="10" spans="1:8" x14ac:dyDescent="0.25">
      <c r="A10" s="2" t="str">
        <f t="shared" ca="1" si="1"/>
        <v>姚栋伟</v>
      </c>
      <c r="B10" s="2">
        <f t="shared" ca="1" si="2"/>
        <v>705</v>
      </c>
      <c r="C10" s="2">
        <f t="shared" ca="1" si="0"/>
        <v>727</v>
      </c>
      <c r="D10" s="2">
        <f t="shared" ca="1" si="0"/>
        <v>541</v>
      </c>
      <c r="E10" s="4" t="str">
        <f t="shared" ca="1" si="3"/>
        <v/>
      </c>
      <c r="F10" s="10" t="str">
        <f t="array" aca="1" ref="F10" ca="1">IF(AND(B10:D10&gt;=800),"★★★★★","")</f>
        <v/>
      </c>
      <c r="G10" s="2" t="str">
        <f t="shared" ca="1" si="4"/>
        <v/>
      </c>
      <c r="H10" s="2" t="str">
        <f t="array" aca="1" ref="H10" ca="1">IF(AND(B10:D10&gt;=800),"☆☆☆☆☆","")</f>
        <v/>
      </c>
    </row>
    <row r="11" spans="1:8" x14ac:dyDescent="0.25">
      <c r="A11" s="2" t="str">
        <f t="shared" ca="1" si="1"/>
        <v>张明</v>
      </c>
      <c r="B11" s="2">
        <f t="shared" ca="1" si="2"/>
        <v>914</v>
      </c>
      <c r="C11" s="2">
        <f t="shared" ca="1" si="0"/>
        <v>915</v>
      </c>
      <c r="D11" s="2">
        <f t="shared" ca="1" si="0"/>
        <v>675</v>
      </c>
      <c r="E11" s="4" t="str">
        <f t="shared" ca="1" si="3"/>
        <v/>
      </c>
      <c r="F11" s="10" t="str">
        <f t="array" aca="1" ref="F11" ca="1">IF(AND(B11:D11&gt;=800),"★★★★★","")</f>
        <v/>
      </c>
      <c r="G11" s="2" t="str">
        <f t="shared" ca="1" si="4"/>
        <v/>
      </c>
      <c r="H11" s="2" t="str">
        <f t="array" aca="1" ref="H11" ca="1">IF(AND(B11:D11&gt;=800),"☆☆☆☆☆","")</f>
        <v/>
      </c>
    </row>
    <row r="12" spans="1:8" x14ac:dyDescent="0.25">
      <c r="A12" s="2" t="str">
        <f t="shared" ca="1" si="1"/>
        <v>张航</v>
      </c>
      <c r="B12" s="2">
        <f t="shared" ca="1" si="2"/>
        <v>998</v>
      </c>
      <c r="C12" s="2">
        <f t="shared" ca="1" si="0"/>
        <v>621</v>
      </c>
      <c r="D12" s="2">
        <f t="shared" ca="1" si="0"/>
        <v>551</v>
      </c>
      <c r="E12" s="4" t="str">
        <f t="shared" ca="1" si="3"/>
        <v/>
      </c>
      <c r="F12" s="10" t="str">
        <f t="array" aca="1" ref="F12" ca="1">IF(AND(B12:D12&gt;=800),"★★★★★","")</f>
        <v/>
      </c>
      <c r="G12" s="2" t="str">
        <f t="shared" ca="1" si="4"/>
        <v/>
      </c>
      <c r="H12" s="2" t="str">
        <f t="array" aca="1" ref="H12" ca="1">IF(AND(B12:D12&gt;=800),"☆☆☆☆☆","")</f>
        <v/>
      </c>
    </row>
    <row r="13" spans="1:8" x14ac:dyDescent="0.25">
      <c r="A13" s="2" t="str">
        <f t="shared" ca="1" si="1"/>
        <v>李伟卫</v>
      </c>
      <c r="B13" s="2">
        <f t="shared" ca="1" si="2"/>
        <v>949</v>
      </c>
      <c r="C13" s="2">
        <f t="shared" ca="1" si="0"/>
        <v>600</v>
      </c>
      <c r="D13" s="2">
        <f t="shared" ca="1" si="0"/>
        <v>664</v>
      </c>
      <c r="E13" s="4" t="str">
        <f t="shared" ca="1" si="3"/>
        <v/>
      </c>
      <c r="F13" s="10" t="str">
        <f t="array" aca="1" ref="F13" ca="1">IF(AND(B13:D13&gt;=800),"★★★★★","")</f>
        <v/>
      </c>
      <c r="G13" s="2" t="str">
        <f t="shared" ca="1" si="4"/>
        <v/>
      </c>
      <c r="H13" s="2" t="str">
        <f t="array" aca="1" ref="H13" ca="1">IF(AND(B13:D13&gt;=800),"☆☆☆☆☆","")</f>
        <v/>
      </c>
    </row>
    <row r="14" spans="1:8" x14ac:dyDescent="0.25">
      <c r="A14" s="2" t="str">
        <f t="shared" ca="1" si="1"/>
        <v>孙燕红</v>
      </c>
      <c r="B14" s="2">
        <f t="shared" ca="1" si="2"/>
        <v>918</v>
      </c>
      <c r="C14" s="2">
        <f t="shared" ca="1" si="0"/>
        <v>995</v>
      </c>
      <c r="D14" s="2">
        <f t="shared" ca="1" si="0"/>
        <v>779</v>
      </c>
      <c r="E14" s="4" t="str">
        <f t="shared" ca="1" si="3"/>
        <v/>
      </c>
      <c r="F14" s="10" t="str">
        <f t="array" aca="1" ref="F14" ca="1">IF(AND(B14:D14&gt;=800),"★★★★★","")</f>
        <v/>
      </c>
      <c r="G14" s="2" t="str">
        <f t="shared" ca="1" si="4"/>
        <v/>
      </c>
      <c r="H14" s="2" t="str">
        <f t="array" aca="1" ref="H14" ca="1">IF(AND(B14:D14&gt;=800),"☆☆☆☆☆","")</f>
        <v/>
      </c>
    </row>
    <row r="15" spans="1:8" x14ac:dyDescent="0.25">
      <c r="A15" s="2" t="str">
        <f t="shared" ca="1" si="1"/>
        <v>姚卫</v>
      </c>
      <c r="B15" s="2">
        <f t="shared" ca="1" si="2"/>
        <v>767</v>
      </c>
      <c r="C15" s="2">
        <f t="shared" ca="1" si="0"/>
        <v>524</v>
      </c>
      <c r="D15" s="2">
        <f t="shared" ca="1" si="0"/>
        <v>686</v>
      </c>
      <c r="E15" s="4" t="str">
        <f t="shared" ca="1" si="3"/>
        <v/>
      </c>
      <c r="F15" s="10" t="str">
        <f t="array" aca="1" ref="F15" ca="1">IF(AND(B15:D15&gt;=800),"★★★★★","")</f>
        <v/>
      </c>
      <c r="G15" s="2" t="str">
        <f t="shared" ca="1" si="4"/>
        <v/>
      </c>
      <c r="H15" s="2" t="str">
        <f t="array" aca="1" ref="H15" ca="1">IF(AND(B15:D15&gt;=800),"☆☆☆☆☆","")</f>
        <v/>
      </c>
    </row>
    <row r="16" spans="1:8" x14ac:dyDescent="0.25">
      <c r="A16" s="2" t="str">
        <f t="shared" ca="1" si="1"/>
        <v>陈栋伟</v>
      </c>
      <c r="B16" s="2">
        <f t="shared" ca="1" si="2"/>
        <v>637</v>
      </c>
      <c r="C16" s="2">
        <f t="shared" ca="1" si="0"/>
        <v>605</v>
      </c>
      <c r="D16" s="2">
        <f t="shared" ca="1" si="0"/>
        <v>672</v>
      </c>
      <c r="E16" s="4" t="str">
        <f t="shared" ca="1" si="3"/>
        <v/>
      </c>
      <c r="F16" s="10" t="str">
        <f t="array" aca="1" ref="F16" ca="1">IF(AND(B16:D16&gt;=800),"★★★★★","")</f>
        <v/>
      </c>
      <c r="G16" s="2" t="str">
        <f t="shared" ca="1" si="4"/>
        <v/>
      </c>
      <c r="H16" s="2" t="str">
        <f t="array" aca="1" ref="H16" ca="1">IF(AND(B16:D16&gt;=800),"☆☆☆☆☆","")</f>
        <v/>
      </c>
    </row>
    <row r="17" spans="1:8" x14ac:dyDescent="0.25">
      <c r="A17" s="2" t="str">
        <f t="shared" ca="1" si="1"/>
        <v>朱伟</v>
      </c>
      <c r="B17" s="2">
        <f t="shared" ca="1" si="2"/>
        <v>908</v>
      </c>
      <c r="C17" s="2">
        <f t="shared" ca="1" si="0"/>
        <v>742</v>
      </c>
      <c r="D17" s="2">
        <f t="shared" ca="1" si="0"/>
        <v>836</v>
      </c>
      <c r="E17" s="4" t="str">
        <f t="shared" ca="1" si="3"/>
        <v/>
      </c>
      <c r="F17" s="10" t="str">
        <f t="array" aca="1" ref="F17" ca="1">IF(AND(B17:D17&gt;=800),"★★★★★","")</f>
        <v/>
      </c>
      <c r="G17" s="2" t="str">
        <f t="shared" ca="1" si="4"/>
        <v/>
      </c>
      <c r="H17" s="2" t="str">
        <f t="array" aca="1" ref="H17" ca="1">IF(AND(B17:D17&gt;=800),"☆☆☆☆☆","")</f>
        <v/>
      </c>
    </row>
    <row r="18" spans="1:8" x14ac:dyDescent="0.25">
      <c r="A18" s="2" t="str">
        <f t="shared" ca="1" si="1"/>
        <v>章凤</v>
      </c>
      <c r="B18" s="2">
        <f t="shared" ca="1" si="2"/>
        <v>601</v>
      </c>
      <c r="C18" s="2">
        <f t="shared" ca="1" si="0"/>
        <v>843</v>
      </c>
      <c r="D18" s="2">
        <f t="shared" ca="1" si="0"/>
        <v>883</v>
      </c>
      <c r="E18" s="4" t="str">
        <f t="shared" ca="1" si="3"/>
        <v/>
      </c>
      <c r="F18" s="10" t="str">
        <f t="array" aca="1" ref="F18" ca="1">IF(AND(B18:D18&gt;=800),"★★★★★","")</f>
        <v/>
      </c>
      <c r="G18" s="2" t="str">
        <f t="shared" ca="1" si="4"/>
        <v/>
      </c>
      <c r="H18" s="2" t="str">
        <f t="array" aca="1" ref="H18" ca="1">IF(AND(B18:D18&gt;=800),"☆☆☆☆☆","")</f>
        <v/>
      </c>
    </row>
    <row r="19" spans="1:8" x14ac:dyDescent="0.25">
      <c r="A19" s="2" t="str">
        <f t="shared" ca="1" si="1"/>
        <v>姚鸣明</v>
      </c>
      <c r="B19" s="2">
        <f t="shared" ca="1" si="2"/>
        <v>829</v>
      </c>
      <c r="C19" s="2">
        <f t="shared" ca="1" si="0"/>
        <v>515</v>
      </c>
      <c r="D19" s="2">
        <f t="shared" ca="1" si="0"/>
        <v>768</v>
      </c>
      <c r="E19" s="4" t="str">
        <f t="shared" ca="1" si="3"/>
        <v/>
      </c>
      <c r="F19" s="10" t="str">
        <f t="array" aca="1" ref="F19" ca="1">IF(AND(B19:D19&gt;=800),"★★★★★","")</f>
        <v/>
      </c>
      <c r="G19" s="2" t="str">
        <f t="shared" ca="1" si="4"/>
        <v/>
      </c>
      <c r="H19" s="2" t="str">
        <f t="array" aca="1" ref="H19" ca="1">IF(AND(B19:D19&gt;=800),"☆☆☆☆☆","")</f>
        <v/>
      </c>
    </row>
    <row r="20" spans="1:8" x14ac:dyDescent="0.25">
      <c r="A20" s="2" t="str">
        <f t="shared" ca="1" si="1"/>
        <v>王冬栋</v>
      </c>
      <c r="B20" s="2">
        <f t="shared" ca="1" si="2"/>
        <v>670</v>
      </c>
      <c r="C20" s="2">
        <f t="shared" ca="1" si="0"/>
        <v>875</v>
      </c>
      <c r="D20" s="2">
        <f t="shared" ca="1" si="0"/>
        <v>663</v>
      </c>
      <c r="E20" s="4" t="str">
        <f t="shared" ca="1" si="3"/>
        <v/>
      </c>
      <c r="F20" s="10" t="str">
        <f t="array" aca="1" ref="F20" ca="1">IF(AND(B20:D20&gt;=800),"★★★★★","")</f>
        <v/>
      </c>
      <c r="G20" s="2" t="str">
        <f t="shared" ca="1" si="4"/>
        <v/>
      </c>
      <c r="H20" s="2" t="str">
        <f t="array" aca="1" ref="H20" ca="1">IF(AND(B20:D20&gt;=800),"☆☆☆☆☆","")</f>
        <v/>
      </c>
    </row>
    <row r="21" spans="1:8" x14ac:dyDescent="0.25">
      <c r="A21" s="2" t="str">
        <f t="shared" ca="1" si="1"/>
        <v>张鸣明</v>
      </c>
      <c r="B21" s="2">
        <f t="shared" ca="1" si="2"/>
        <v>922</v>
      </c>
      <c r="C21" s="2">
        <f t="shared" ca="1" si="0"/>
        <v>596</v>
      </c>
      <c r="D21" s="2">
        <f t="shared" ca="1" si="0"/>
        <v>919</v>
      </c>
      <c r="E21" s="4" t="str">
        <f t="shared" ca="1" si="3"/>
        <v/>
      </c>
      <c r="F21" s="10" t="str">
        <f t="array" aca="1" ref="F21" ca="1">IF(AND(B21:D21&gt;=800),"★★★★★","")</f>
        <v/>
      </c>
      <c r="G21" s="2" t="str">
        <f t="shared" ca="1" si="4"/>
        <v/>
      </c>
      <c r="H21" s="2" t="str">
        <f t="array" aca="1" ref="H21" ca="1">IF(AND(B21:D21&gt;=800),"☆☆☆☆☆","")</f>
        <v/>
      </c>
    </row>
    <row r="22" spans="1:8" x14ac:dyDescent="0.25">
      <c r="A22" s="2" t="str">
        <f t="shared" ca="1" si="1"/>
        <v>金明</v>
      </c>
      <c r="B22" s="2">
        <f t="shared" ca="1" si="2"/>
        <v>702</v>
      </c>
      <c r="C22" s="2">
        <f t="shared" ca="1" si="0"/>
        <v>687</v>
      </c>
      <c r="D22" s="2">
        <f t="shared" ca="1" si="0"/>
        <v>980</v>
      </c>
      <c r="E22" s="4" t="str">
        <f t="shared" ca="1" si="3"/>
        <v/>
      </c>
      <c r="F22" s="10" t="str">
        <f t="array" aca="1" ref="F22" ca="1">IF(AND(B22:D22&gt;=800),"★★★★★","")</f>
        <v/>
      </c>
      <c r="G22" s="2" t="str">
        <f t="shared" ca="1" si="4"/>
        <v/>
      </c>
      <c r="H22" s="2" t="str">
        <f t="array" aca="1" ref="H22" ca="1">IF(AND(B22:D22&gt;=800),"☆☆☆☆☆","")</f>
        <v/>
      </c>
    </row>
    <row r="24" spans="1:8" x14ac:dyDescent="0.25">
      <c r="A24" t="s">
        <v>38</v>
      </c>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9"/>
  <sheetViews>
    <sheetView topLeftCell="A19" workbookViewId="0">
      <selection activeCell="A40" sqref="A40"/>
    </sheetView>
  </sheetViews>
  <sheetFormatPr defaultRowHeight="14.4" x14ac:dyDescent="0.25"/>
  <sheetData>
    <row r="2" spans="1:9" x14ac:dyDescent="0.25">
      <c r="A2" t="s">
        <v>22</v>
      </c>
    </row>
    <row r="3" spans="1:9" s="1" customFormat="1" x14ac:dyDescent="0.25">
      <c r="A3" s="1" t="s">
        <v>11</v>
      </c>
    </row>
    <row r="4" spans="1:9" s="1" customFormat="1" ht="13.5" x14ac:dyDescent="0.15">
      <c r="A4" s="1" t="s">
        <v>23</v>
      </c>
    </row>
    <row r="5" spans="1:9" s="1" customFormat="1" x14ac:dyDescent="0.25">
      <c r="A5" s="1" t="s">
        <v>9</v>
      </c>
    </row>
    <row r="6" spans="1:9" s="1" customFormat="1" x14ac:dyDescent="0.25">
      <c r="A6" s="1" t="s">
        <v>10</v>
      </c>
    </row>
    <row r="7" spans="1:9" s="1" customFormat="1" x14ac:dyDescent="0.25">
      <c r="A7" s="1" t="s">
        <v>12</v>
      </c>
    </row>
    <row r="8" spans="1:9" s="1" customFormat="1" ht="12.75" customHeight="1" x14ac:dyDescent="0.25">
      <c r="A8" s="1" t="s">
        <v>13</v>
      </c>
    </row>
    <row r="9" spans="1:9" s="1" customFormat="1" x14ac:dyDescent="0.25">
      <c r="A9" s="1" t="s">
        <v>14</v>
      </c>
    </row>
    <row r="10" spans="1:9" s="1" customFormat="1" x14ac:dyDescent="0.25">
      <c r="A10" s="1" t="s">
        <v>15</v>
      </c>
    </row>
    <row r="11" spans="1:9" s="1" customFormat="1" x14ac:dyDescent="0.25">
      <c r="A11" s="1" t="s">
        <v>16</v>
      </c>
    </row>
    <row r="12" spans="1:9" s="1" customFormat="1" x14ac:dyDescent="0.25">
      <c r="A12" s="1" t="s">
        <v>17</v>
      </c>
    </row>
    <row r="13" spans="1:9" s="1" customFormat="1" x14ac:dyDescent="0.25">
      <c r="A13" s="1" t="s">
        <v>18</v>
      </c>
    </row>
    <row r="14" spans="1:9" s="1" customFormat="1" x14ac:dyDescent="0.25">
      <c r="A14" s="1" t="s">
        <v>19</v>
      </c>
      <c r="I14" s="1" t="b">
        <f>OR(1,1&gt;2,-2.5,0,3.3)</f>
        <v>1</v>
      </c>
    </row>
    <row r="15" spans="1:9" s="1" customFormat="1" x14ac:dyDescent="0.25">
      <c r="A15" s="1" t="s">
        <v>20</v>
      </c>
    </row>
    <row r="16" spans="1:9" s="1" customFormat="1" x14ac:dyDescent="0.25">
      <c r="A16" s="1" t="s">
        <v>21</v>
      </c>
    </row>
    <row r="17" spans="1:8" x14ac:dyDescent="0.25">
      <c r="A17" t="s">
        <v>24</v>
      </c>
    </row>
    <row r="18" spans="1:8" x14ac:dyDescent="0.25">
      <c r="A18" s="2" t="s">
        <v>4</v>
      </c>
      <c r="B18" s="2" t="s">
        <v>6</v>
      </c>
      <c r="C18" s="2" t="s">
        <v>7</v>
      </c>
      <c r="D18" s="2" t="s">
        <v>8</v>
      </c>
      <c r="E18" s="2" t="s">
        <v>27</v>
      </c>
      <c r="F18" s="2"/>
      <c r="G18" s="2"/>
      <c r="H18" s="2"/>
    </row>
    <row r="19" spans="1:8" x14ac:dyDescent="0.25">
      <c r="A19" s="2" t="str">
        <f ca="1">MID("张王李赵钱朱孙曹金瞿楼章蔡陈姚",RANDBETWEEN(1,15),1)&amp;MID("海东冬栋伟卫唯为鸣明梅美妹丰凤航秋艳燕红",RANDBETWEEN(1,20),RANDBETWEEN(1,2))</f>
        <v>李伟卫</v>
      </c>
      <c r="B19" s="2">
        <f ca="1">RANDBETWEEN(500,1000)</f>
        <v>704</v>
      </c>
      <c r="C19" s="2">
        <f t="shared" ref="C19:D34" ca="1" si="0">RANDBETWEEN(500,1000)</f>
        <v>677</v>
      </c>
      <c r="D19" s="2">
        <f t="shared" ca="1" si="0"/>
        <v>856</v>
      </c>
      <c r="E19" s="8" t="str">
        <f t="array" aca="1" ref="E19" ca="1">IF(OR(B19:D19&gt;=800),"达标","")</f>
        <v>达标</v>
      </c>
      <c r="F19" s="7" t="str">
        <f ca="1">IF(OR(B19&gt;=800,C19&gt;=800,D19&gt;=800),"达标","")</f>
        <v>达标</v>
      </c>
      <c r="G19" s="2" t="str">
        <f ca="1">IF(OR(B19&gt;=700,C19&gt;=700,D19&gt;=700),"达标","")</f>
        <v>达标</v>
      </c>
      <c r="H19" s="2" t="str">
        <f t="array" aca="1" ref="H19" ca="1">IF(OR(B19:D19&gt;700),"达标","")</f>
        <v>达标</v>
      </c>
    </row>
    <row r="20" spans="1:8" x14ac:dyDescent="0.25">
      <c r="A20" s="2" t="str">
        <f t="shared" ref="A20:A34" ca="1" si="1">MID("张王李赵钱朱孙曹金瞿楼章蔡陈姚",RANDBETWEEN(1,15),1)&amp;MID("海东冬栋伟卫唯为鸣明梅美妹丰凤航秋艳燕红",RANDBETWEEN(1,20),RANDBETWEEN(1,2))</f>
        <v>金丰</v>
      </c>
      <c r="B20" s="2">
        <f t="shared" ref="B20:B34" ca="1" si="2">RANDBETWEEN(500,1000)</f>
        <v>628</v>
      </c>
      <c r="C20" s="2">
        <f t="shared" ca="1" si="0"/>
        <v>621</v>
      </c>
      <c r="D20" s="2">
        <f t="shared" ca="1" si="0"/>
        <v>824</v>
      </c>
      <c r="E20" s="8" t="str">
        <f t="array" aca="1" ref="E20" ca="1">IF(OR(B20:D20&gt;=800),"达标","")</f>
        <v>达标</v>
      </c>
      <c r="F20" s="7" t="str">
        <f ca="1">IF(OR(B20&gt;=800,C20&gt;=800,D20&gt;=800),"达标","")</f>
        <v>达标</v>
      </c>
      <c r="G20" s="2" t="str">
        <f t="shared" ref="G20:G34" ca="1" si="3">IF(OR(B20&gt;=700,C20&gt;=700,D20&gt;=700),"达标","")</f>
        <v>达标</v>
      </c>
      <c r="H20" s="2" t="str">
        <f t="array" aca="1" ref="H20" ca="1">IF(OR(B20:D20&gt;700),"达标","")</f>
        <v>达标</v>
      </c>
    </row>
    <row r="21" spans="1:8" x14ac:dyDescent="0.25">
      <c r="A21" s="2" t="str">
        <f t="shared" ca="1" si="1"/>
        <v>蔡卫</v>
      </c>
      <c r="B21" s="2">
        <f t="shared" ca="1" si="2"/>
        <v>852</v>
      </c>
      <c r="C21" s="2">
        <f t="shared" ca="1" si="0"/>
        <v>509</v>
      </c>
      <c r="D21" s="2">
        <f t="shared" ca="1" si="0"/>
        <v>573</v>
      </c>
      <c r="E21" s="8" t="str">
        <f t="array" aca="1" ref="E21" ca="1">IF(OR(B21:D21&gt;=800),"达标","")</f>
        <v>达标</v>
      </c>
      <c r="F21" s="7" t="str">
        <f t="shared" ref="F21:F34" ca="1" si="4">IF(OR(B21&gt;=800,C21&gt;=800,D21&gt;=800),"达标","")</f>
        <v>达标</v>
      </c>
      <c r="G21" s="2" t="str">
        <f t="shared" ca="1" si="3"/>
        <v>达标</v>
      </c>
      <c r="H21" s="2" t="str">
        <f t="array" aca="1" ref="H21" ca="1">IF(OR(B21:D21&gt;700),"达标","")</f>
        <v>达标</v>
      </c>
    </row>
    <row r="22" spans="1:8" x14ac:dyDescent="0.25">
      <c r="A22" s="2" t="str">
        <f t="shared" ca="1" si="1"/>
        <v>陈栋</v>
      </c>
      <c r="B22" s="2">
        <f t="shared" ca="1" si="2"/>
        <v>573</v>
      </c>
      <c r="C22" s="2">
        <f t="shared" ca="1" si="0"/>
        <v>886</v>
      </c>
      <c r="D22" s="2">
        <f t="shared" ca="1" si="0"/>
        <v>878</v>
      </c>
      <c r="E22" s="8" t="str">
        <f t="array" aca="1" ref="E22" ca="1">IF(OR(B22:D22&gt;=800),"达标","")</f>
        <v>达标</v>
      </c>
      <c r="F22" s="7" t="str">
        <f t="shared" ca="1" si="4"/>
        <v>达标</v>
      </c>
      <c r="G22" s="2" t="str">
        <f t="shared" ca="1" si="3"/>
        <v>达标</v>
      </c>
      <c r="H22" s="2" t="str">
        <f t="array" aca="1" ref="H22" ca="1">IF(OR(B22:D22&gt;700),"达标","")</f>
        <v>达标</v>
      </c>
    </row>
    <row r="23" spans="1:8" x14ac:dyDescent="0.25">
      <c r="A23" s="2" t="str">
        <f t="shared" ca="1" si="1"/>
        <v>朱妹</v>
      </c>
      <c r="B23" s="2">
        <f t="shared" ca="1" si="2"/>
        <v>827</v>
      </c>
      <c r="C23" s="2">
        <f t="shared" ca="1" si="0"/>
        <v>515</v>
      </c>
      <c r="D23" s="2">
        <f t="shared" ca="1" si="0"/>
        <v>1000</v>
      </c>
      <c r="E23" s="8" t="str">
        <f t="array" aca="1" ref="E23" ca="1">IF(OR(B23:D23&gt;=800),"达标","")</f>
        <v>达标</v>
      </c>
      <c r="F23" s="7" t="str">
        <f t="shared" ca="1" si="4"/>
        <v>达标</v>
      </c>
      <c r="G23" s="2" t="str">
        <f t="shared" ca="1" si="3"/>
        <v>达标</v>
      </c>
      <c r="H23" s="2" t="str">
        <f t="array" aca="1" ref="H23" ca="1">IF(OR(B23:D23&gt;700),"达标","")</f>
        <v>达标</v>
      </c>
    </row>
    <row r="24" spans="1:8" x14ac:dyDescent="0.25">
      <c r="A24" s="2" t="str">
        <f t="shared" ca="1" si="1"/>
        <v>李红</v>
      </c>
      <c r="B24" s="2">
        <f t="shared" ca="1" si="2"/>
        <v>758</v>
      </c>
      <c r="C24" s="2">
        <f t="shared" ca="1" si="0"/>
        <v>990</v>
      </c>
      <c r="D24" s="2">
        <f t="shared" ca="1" si="0"/>
        <v>805</v>
      </c>
      <c r="E24" s="8" t="str">
        <f t="array" aca="1" ref="E24" ca="1">IF(OR(B24:D24&gt;=800),"达标","")</f>
        <v>达标</v>
      </c>
      <c r="F24" s="7" t="str">
        <f t="shared" ca="1" si="4"/>
        <v>达标</v>
      </c>
      <c r="G24" s="2" t="str">
        <f t="shared" ca="1" si="3"/>
        <v>达标</v>
      </c>
      <c r="H24" s="2" t="str">
        <f t="array" aca="1" ref="H24" ca="1">IF(OR(B24:D24&gt;700),"达标","")</f>
        <v>达标</v>
      </c>
    </row>
    <row r="25" spans="1:8" x14ac:dyDescent="0.25">
      <c r="A25" s="2" t="str">
        <f t="shared" ca="1" si="1"/>
        <v>姚梅美</v>
      </c>
      <c r="B25" s="2">
        <f t="shared" ca="1" si="2"/>
        <v>672</v>
      </c>
      <c r="C25" s="2">
        <f t="shared" ca="1" si="0"/>
        <v>595</v>
      </c>
      <c r="D25" s="2">
        <f t="shared" ca="1" si="0"/>
        <v>584</v>
      </c>
      <c r="E25" s="8" t="str">
        <f t="array" aca="1" ref="E25" ca="1">IF(OR(B25:D25&gt;=800),"达标","")</f>
        <v/>
      </c>
      <c r="F25" s="7" t="str">
        <f t="shared" ca="1" si="4"/>
        <v/>
      </c>
      <c r="G25" s="2" t="str">
        <f t="shared" ca="1" si="3"/>
        <v/>
      </c>
      <c r="H25" s="2" t="str">
        <f t="array" aca="1" ref="H25" ca="1">IF(OR(B25:D25&gt;700),"达标","")</f>
        <v/>
      </c>
    </row>
    <row r="26" spans="1:8" x14ac:dyDescent="0.25">
      <c r="A26" s="2" t="str">
        <f t="shared" ca="1" si="1"/>
        <v>李鸣</v>
      </c>
      <c r="B26" s="2">
        <f t="shared" ca="1" si="2"/>
        <v>683</v>
      </c>
      <c r="C26" s="2">
        <f t="shared" ca="1" si="0"/>
        <v>545</v>
      </c>
      <c r="D26" s="2">
        <f t="shared" ca="1" si="0"/>
        <v>844</v>
      </c>
      <c r="E26" s="8" t="str">
        <f t="array" aca="1" ref="E26" ca="1">IF(OR(B26:D26&gt;=800),"达标","")</f>
        <v>达标</v>
      </c>
      <c r="F26" s="7" t="str">
        <f t="shared" ca="1" si="4"/>
        <v>达标</v>
      </c>
      <c r="G26" s="2" t="str">
        <f t="shared" ca="1" si="3"/>
        <v>达标</v>
      </c>
      <c r="H26" s="2" t="str">
        <f t="array" aca="1" ref="H26" ca="1">IF(OR(B26:D26&gt;700),"达标","")</f>
        <v>达标</v>
      </c>
    </row>
    <row r="27" spans="1:8" x14ac:dyDescent="0.25">
      <c r="A27" s="2" t="str">
        <f t="shared" ca="1" si="1"/>
        <v>蔡艳</v>
      </c>
      <c r="B27" s="2">
        <f t="shared" ca="1" si="2"/>
        <v>602</v>
      </c>
      <c r="C27" s="2">
        <f t="shared" ca="1" si="0"/>
        <v>793</v>
      </c>
      <c r="D27" s="2">
        <f t="shared" ca="1" si="0"/>
        <v>509</v>
      </c>
      <c r="E27" s="8" t="str">
        <f t="array" aca="1" ref="E27" ca="1">IF(OR(B27:D27&gt;=800),"达标","")</f>
        <v/>
      </c>
      <c r="F27" s="7" t="str">
        <f t="shared" ca="1" si="4"/>
        <v/>
      </c>
      <c r="G27" s="2" t="str">
        <f t="shared" ca="1" si="3"/>
        <v>达标</v>
      </c>
      <c r="H27" s="2" t="str">
        <f t="array" aca="1" ref="H27" ca="1">IF(OR(B27:D27&gt;700),"达标","")</f>
        <v>达标</v>
      </c>
    </row>
    <row r="28" spans="1:8" x14ac:dyDescent="0.25">
      <c r="A28" s="2" t="str">
        <f t="shared" ca="1" si="1"/>
        <v>陈燕红</v>
      </c>
      <c r="B28" s="2">
        <f t="shared" ca="1" si="2"/>
        <v>784</v>
      </c>
      <c r="C28" s="2">
        <f t="shared" ca="1" si="0"/>
        <v>727</v>
      </c>
      <c r="D28" s="2">
        <f t="shared" ca="1" si="0"/>
        <v>816</v>
      </c>
      <c r="E28" s="8" t="str">
        <f t="array" aca="1" ref="E28" ca="1">IF(OR(B28:D28&gt;=800),"达标","")</f>
        <v>达标</v>
      </c>
      <c r="F28" s="7" t="str">
        <f t="shared" ca="1" si="4"/>
        <v>达标</v>
      </c>
      <c r="G28" s="2" t="str">
        <f t="shared" ca="1" si="3"/>
        <v>达标</v>
      </c>
      <c r="H28" s="2" t="str">
        <f t="array" aca="1" ref="H28" ca="1">IF(OR(B28:D28&gt;700),"达标","")</f>
        <v>达标</v>
      </c>
    </row>
    <row r="29" spans="1:8" x14ac:dyDescent="0.25">
      <c r="A29" s="2" t="str">
        <f t="shared" ca="1" si="1"/>
        <v>陈东冬</v>
      </c>
      <c r="B29" s="2">
        <f t="shared" ca="1" si="2"/>
        <v>749</v>
      </c>
      <c r="C29" s="2">
        <f t="shared" ca="1" si="0"/>
        <v>768</v>
      </c>
      <c r="D29" s="2">
        <f t="shared" ca="1" si="0"/>
        <v>843</v>
      </c>
      <c r="E29" s="8" t="str">
        <f t="array" aca="1" ref="E29" ca="1">IF(OR(B29:D29&gt;=800),"达标","")</f>
        <v>达标</v>
      </c>
      <c r="F29" s="7" t="str">
        <f t="shared" ca="1" si="4"/>
        <v>达标</v>
      </c>
      <c r="G29" s="2" t="str">
        <f t="shared" ca="1" si="3"/>
        <v>达标</v>
      </c>
      <c r="H29" s="2" t="str">
        <f t="array" aca="1" ref="H29" ca="1">IF(OR(B29:D29&gt;700),"达标","")</f>
        <v>达标</v>
      </c>
    </row>
    <row r="30" spans="1:8" x14ac:dyDescent="0.25">
      <c r="A30" s="2" t="str">
        <f t="shared" ca="1" si="1"/>
        <v>姚冬栋</v>
      </c>
      <c r="B30" s="2">
        <f t="shared" ca="1" si="2"/>
        <v>678</v>
      </c>
      <c r="C30" s="2">
        <f t="shared" ca="1" si="0"/>
        <v>974</v>
      </c>
      <c r="D30" s="2">
        <f t="shared" ca="1" si="0"/>
        <v>907</v>
      </c>
      <c r="E30" s="8" t="str">
        <f t="array" aca="1" ref="E30" ca="1">IF(OR(B30:D30&gt;=800),"达标","")</f>
        <v>达标</v>
      </c>
      <c r="F30" s="7" t="str">
        <f t="shared" ca="1" si="4"/>
        <v>达标</v>
      </c>
      <c r="G30" s="2" t="str">
        <f t="shared" ca="1" si="3"/>
        <v>达标</v>
      </c>
      <c r="H30" s="2" t="str">
        <f t="array" aca="1" ref="H30" ca="1">IF(OR(B30:D30&gt;700),"达标","")</f>
        <v>达标</v>
      </c>
    </row>
    <row r="31" spans="1:8" x14ac:dyDescent="0.25">
      <c r="A31" s="2" t="str">
        <f t="shared" ca="1" si="1"/>
        <v>瞿东冬</v>
      </c>
      <c r="B31" s="2">
        <f t="shared" ca="1" si="2"/>
        <v>715</v>
      </c>
      <c r="C31" s="2">
        <f t="shared" ca="1" si="0"/>
        <v>752</v>
      </c>
      <c r="D31" s="2">
        <f t="shared" ca="1" si="0"/>
        <v>568</v>
      </c>
      <c r="E31" s="8" t="str">
        <f t="array" aca="1" ref="E31" ca="1">IF(OR(B31:D31&gt;=800),"达标","")</f>
        <v/>
      </c>
      <c r="F31" s="7" t="str">
        <f t="shared" ca="1" si="4"/>
        <v/>
      </c>
      <c r="G31" s="2" t="str">
        <f t="shared" ca="1" si="3"/>
        <v>达标</v>
      </c>
      <c r="H31" s="2" t="str">
        <f t="array" aca="1" ref="H31" ca="1">IF(OR(B31:D31&gt;700),"达标","")</f>
        <v>达标</v>
      </c>
    </row>
    <row r="32" spans="1:8" x14ac:dyDescent="0.25">
      <c r="A32" s="2" t="str">
        <f t="shared" ca="1" si="1"/>
        <v>钱梅美</v>
      </c>
      <c r="B32" s="2">
        <f t="shared" ca="1" si="2"/>
        <v>772</v>
      </c>
      <c r="C32" s="2">
        <f t="shared" ca="1" si="0"/>
        <v>622</v>
      </c>
      <c r="D32" s="2">
        <f t="shared" ca="1" si="0"/>
        <v>720</v>
      </c>
      <c r="E32" s="8" t="str">
        <f t="array" aca="1" ref="E32" ca="1">IF(OR(B32:D32&gt;=800),"达标","")</f>
        <v/>
      </c>
      <c r="F32" s="7" t="str">
        <f t="shared" ca="1" si="4"/>
        <v/>
      </c>
      <c r="G32" s="2" t="str">
        <f t="shared" ca="1" si="3"/>
        <v>达标</v>
      </c>
      <c r="H32" s="2" t="str">
        <f t="array" aca="1" ref="H32" ca="1">IF(OR(B32:D32&gt;700),"达标","")</f>
        <v>达标</v>
      </c>
    </row>
    <row r="33" spans="1:8" x14ac:dyDescent="0.25">
      <c r="A33" s="2" t="str">
        <f t="shared" ca="1" si="1"/>
        <v>章海东</v>
      </c>
      <c r="B33" s="2">
        <f t="shared" ca="1" si="2"/>
        <v>933</v>
      </c>
      <c r="C33" s="2">
        <f t="shared" ca="1" si="0"/>
        <v>672</v>
      </c>
      <c r="D33" s="2">
        <f t="shared" ca="1" si="0"/>
        <v>850</v>
      </c>
      <c r="E33" s="8" t="str">
        <f t="array" aca="1" ref="E33" ca="1">IF(OR(B33:D33&gt;=800),"达标","")</f>
        <v>达标</v>
      </c>
      <c r="F33" s="7" t="str">
        <f t="shared" ca="1" si="4"/>
        <v>达标</v>
      </c>
      <c r="G33" s="2" t="str">
        <f t="shared" ca="1" si="3"/>
        <v>达标</v>
      </c>
      <c r="H33" s="2" t="str">
        <f t="array" aca="1" ref="H33" ca="1">IF(OR(B33:D33&gt;700),"达标","")</f>
        <v>达标</v>
      </c>
    </row>
    <row r="34" spans="1:8" x14ac:dyDescent="0.25">
      <c r="A34" s="2" t="str">
        <f t="shared" ca="1" si="1"/>
        <v>孙鸣明</v>
      </c>
      <c r="B34" s="2">
        <f t="shared" ca="1" si="2"/>
        <v>744</v>
      </c>
      <c r="C34" s="2">
        <f t="shared" ca="1" si="0"/>
        <v>929</v>
      </c>
      <c r="D34" s="2">
        <f t="shared" ca="1" si="0"/>
        <v>551</v>
      </c>
      <c r="E34" s="8" t="str">
        <f t="array" aca="1" ref="E34" ca="1">IF(OR(B34:D34&gt;=800),"达标","")</f>
        <v>达标</v>
      </c>
      <c r="F34" s="7" t="str">
        <f t="shared" ca="1" si="4"/>
        <v>达标</v>
      </c>
      <c r="G34" s="2" t="str">
        <f t="shared" ca="1" si="3"/>
        <v>达标</v>
      </c>
      <c r="H34" s="2" t="str">
        <f t="array" aca="1" ref="H34" ca="1">IF(OR(B34:D34&gt;700),"达标","")</f>
        <v>达标</v>
      </c>
    </row>
    <row r="35" spans="1:8" x14ac:dyDescent="0.25">
      <c r="A35" t="s">
        <v>25</v>
      </c>
      <c r="E35" s="6" t="str">
        <f t="array" ref="E35">IF(OR(B35:D35&gt;=800),"合格","")</f>
        <v/>
      </c>
      <c r="F35" t="str">
        <f t="shared" ref="F35" si="5">IF(OR(B35&gt;=800,C35&gt;=800,D35&gt;=800),"合格","")</f>
        <v/>
      </c>
    </row>
    <row r="37" spans="1:8" x14ac:dyDescent="0.25">
      <c r="A37" t="s">
        <v>26</v>
      </c>
    </row>
    <row r="38" spans="1:8" x14ac:dyDescent="0.25">
      <c r="A38" t="b">
        <f>OR(1)</f>
        <v>1</v>
      </c>
      <c r="B38" t="b">
        <f>OR(-3.3)</f>
        <v>1</v>
      </c>
      <c r="C38" t="b">
        <f>OR(8^0)</f>
        <v>1</v>
      </c>
    </row>
    <row r="39" spans="1:8" x14ac:dyDescent="0.25">
      <c r="A39" t="b">
        <f>OR(0)</f>
        <v>0</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topLeftCell="A16" workbookViewId="0">
      <selection activeCell="D35" sqref="D35"/>
    </sheetView>
  </sheetViews>
  <sheetFormatPr defaultRowHeight="14.4" x14ac:dyDescent="0.25"/>
  <cols>
    <col min="5" max="5" width="11.6640625" bestFit="1" customWidth="1"/>
    <col min="6" max="6" width="13.5546875" customWidth="1"/>
  </cols>
  <sheetData>
    <row r="1" spans="1:9" x14ac:dyDescent="0.25">
      <c r="A1" t="s">
        <v>28</v>
      </c>
    </row>
    <row r="2" spans="1:9" x14ac:dyDescent="0.25">
      <c r="A2" s="1" t="s">
        <v>29</v>
      </c>
    </row>
    <row r="3" spans="1:9" x14ac:dyDescent="0.25">
      <c r="A3" s="1" t="s">
        <v>30</v>
      </c>
      <c r="I3" t="b">
        <f>NOT(0)</f>
        <v>1</v>
      </c>
    </row>
    <row r="4" spans="1:9" x14ac:dyDescent="0.25">
      <c r="A4" t="b">
        <f>NOT(4)</f>
        <v>0</v>
      </c>
      <c r="I4" t="b">
        <f>NOT(2.5)</f>
        <v>0</v>
      </c>
    </row>
    <row r="5" spans="1:9" x14ac:dyDescent="0.25">
      <c r="A5" t="b">
        <f>NOT(0)</f>
        <v>1</v>
      </c>
      <c r="I5" t="b">
        <f>NOT(-3)</f>
        <v>0</v>
      </c>
    </row>
    <row r="6" spans="1:9" x14ac:dyDescent="0.25">
      <c r="A6" t="b">
        <f>NOT(-4)</f>
        <v>0</v>
      </c>
    </row>
    <row r="7" spans="1:9" x14ac:dyDescent="0.25">
      <c r="A7" t="s">
        <v>31</v>
      </c>
    </row>
    <row r="8" spans="1:9" x14ac:dyDescent="0.25">
      <c r="A8" t="s">
        <v>36</v>
      </c>
    </row>
    <row r="9" spans="1:9" x14ac:dyDescent="0.25">
      <c r="A9" s="2" t="s">
        <v>4</v>
      </c>
      <c r="B9" s="2" t="s">
        <v>33</v>
      </c>
      <c r="C9" s="2" t="s">
        <v>34</v>
      </c>
      <c r="D9" s="2" t="s">
        <v>35</v>
      </c>
      <c r="E9" s="9" t="s">
        <v>32</v>
      </c>
      <c r="F9" s="9" t="s">
        <v>32</v>
      </c>
      <c r="G9" s="2"/>
      <c r="H9" s="2"/>
    </row>
    <row r="10" spans="1:9" x14ac:dyDescent="0.25">
      <c r="A10" s="2" t="str">
        <f ca="1">MID("张王李赵钱朱孙曹金瞿楼章蔡陈姚",RANDBETWEEN(1,15),1)&amp;MID("海东冬栋伟卫唯为鸣明梅美妹丰凤航秋艳燕红",RANDBETWEEN(1,20),RANDBETWEEN(1,2))</f>
        <v>章伟</v>
      </c>
      <c r="B10" s="2">
        <v>871</v>
      </c>
      <c r="C10" s="2">
        <v>873</v>
      </c>
      <c r="D10" s="2">
        <v>775</v>
      </c>
      <c r="E10" s="2">
        <f t="array" ref="E10">0/SUM(--(B10:D10&gt;=700))</f>
        <v>0</v>
      </c>
      <c r="F10" s="2">
        <f t="array" ref="F10">--NOT(NOT(SUM(--(B10:D10&gt;=700))))</f>
        <v>1</v>
      </c>
      <c r="G10" s="2">
        <f t="array" ref="G10">0/SUM(--(B10:D10&gt;=700))</f>
        <v>0</v>
      </c>
      <c r="H10" s="2">
        <f t="array" ref="H10">--(NOT(NOT(SUM(--(B10:D10&gt;=700)))))</f>
        <v>1</v>
      </c>
    </row>
    <row r="11" spans="1:9" x14ac:dyDescent="0.25">
      <c r="A11" s="2" t="str">
        <f t="shared" ref="A11:A25" ca="1" si="0">MID("张王李赵钱朱孙曹金瞿楼章蔡陈姚",RANDBETWEEN(1,15),1)&amp;MID("海东冬栋伟卫唯为鸣明梅美妹丰凤航秋艳燕红",RANDBETWEEN(1,20),RANDBETWEEN(1,2))</f>
        <v>李燕</v>
      </c>
      <c r="B11" s="2">
        <v>566</v>
      </c>
      <c r="C11" s="2">
        <v>860</v>
      </c>
      <c r="D11" s="2">
        <v>839</v>
      </c>
      <c r="E11" s="2">
        <f t="array" ref="E11">0/SUM(--(B11:D11&gt;=700))</f>
        <v>0</v>
      </c>
      <c r="F11" s="2">
        <f t="array" ref="F11">--NOT(NOT(SUM(--(B11:D11&gt;=700))))</f>
        <v>1</v>
      </c>
      <c r="G11" s="2">
        <f t="array" ref="G11">0/SUM(--(B11:D11&gt;=700))</f>
        <v>0</v>
      </c>
      <c r="H11" s="2">
        <f t="array" ref="H11">--(NOT(NOT(SUM(--(B11:D11&gt;=700)))))</f>
        <v>1</v>
      </c>
    </row>
    <row r="12" spans="1:9" x14ac:dyDescent="0.25">
      <c r="A12" s="2" t="str">
        <f t="shared" ca="1" si="0"/>
        <v>蔡丰凤</v>
      </c>
      <c r="B12" s="2">
        <v>543</v>
      </c>
      <c r="C12" s="2">
        <v>970</v>
      </c>
      <c r="D12" s="2">
        <v>839</v>
      </c>
      <c r="E12" s="2">
        <f t="array" ref="E12">0/SUM(--(B12:D12&gt;=700))</f>
        <v>0</v>
      </c>
      <c r="F12" s="2">
        <f t="array" ref="F12">--NOT(NOT(SUM(--(B12:D12&gt;=700))))</f>
        <v>1</v>
      </c>
      <c r="G12" s="2">
        <f t="array" ref="G12">0/SUM(--(B12:D12&gt;=700))</f>
        <v>0</v>
      </c>
      <c r="H12" s="2">
        <f t="array" ref="H12">--(NOT(NOT(SUM(--(B12:D12&gt;=700)))))</f>
        <v>1</v>
      </c>
    </row>
    <row r="13" spans="1:9" x14ac:dyDescent="0.25">
      <c r="A13" s="2" t="str">
        <f t="shared" ca="1" si="0"/>
        <v>李凤</v>
      </c>
      <c r="B13" s="2">
        <v>830</v>
      </c>
      <c r="C13" s="2">
        <v>831</v>
      </c>
      <c r="D13" s="2">
        <v>908</v>
      </c>
      <c r="E13" s="2">
        <f t="array" ref="E13">0/SUM(--(B13:D13&gt;=700))</f>
        <v>0</v>
      </c>
      <c r="F13" s="2">
        <f t="array" ref="F13">--NOT(NOT(SUM(--(B13:D13&gt;=700))))</f>
        <v>1</v>
      </c>
      <c r="G13" s="2">
        <f t="array" ref="G13">0/SUM(--(B13:D13&gt;=700))</f>
        <v>0</v>
      </c>
      <c r="H13" s="2">
        <f t="array" ref="H13">--(NOT(NOT(SUM(--(B13:D13&gt;=700)))))</f>
        <v>1</v>
      </c>
    </row>
    <row r="14" spans="1:9" x14ac:dyDescent="0.25">
      <c r="A14" s="2" t="str">
        <f t="shared" ca="1" si="0"/>
        <v>王东冬</v>
      </c>
      <c r="B14" s="2">
        <v>628</v>
      </c>
      <c r="C14" s="2">
        <v>722</v>
      </c>
      <c r="D14" s="2">
        <v>647</v>
      </c>
      <c r="E14" s="2">
        <f t="array" ref="E14">0/SUM(--(B14:D14&gt;=700))</f>
        <v>0</v>
      </c>
      <c r="F14" s="2">
        <f t="array" ref="F14">--NOT(NOT(SUM(--(B14:D14&gt;=700))))</f>
        <v>1</v>
      </c>
      <c r="G14" s="2">
        <f t="array" ref="G14">0/SUM(--(B14:D14&gt;=700))</f>
        <v>0</v>
      </c>
      <c r="H14" s="2">
        <f t="array" ref="H14">--(NOT(NOT(SUM(--(B14:D14&gt;=700)))))</f>
        <v>1</v>
      </c>
    </row>
    <row r="15" spans="1:9" x14ac:dyDescent="0.25">
      <c r="A15" s="2" t="str">
        <f t="shared" ca="1" si="0"/>
        <v>蔡唯为</v>
      </c>
      <c r="B15" s="2">
        <v>702</v>
      </c>
      <c r="C15" s="2">
        <v>506</v>
      </c>
      <c r="D15" s="2">
        <v>974</v>
      </c>
      <c r="E15" s="2">
        <f t="array" ref="E15">0/SUM(--(B15:D15&gt;=700))</f>
        <v>0</v>
      </c>
      <c r="F15" s="2">
        <f t="array" ref="F15">--NOT(NOT(SUM(--(B15:D15&gt;=700))))</f>
        <v>1</v>
      </c>
      <c r="G15" s="2">
        <f t="array" ref="G15">0/SUM(--(B15:D15&gt;=700))</f>
        <v>0</v>
      </c>
      <c r="H15" s="2">
        <f t="array" ref="H15">--(NOT(NOT(SUM(--(B15:D15&gt;=700)))))</f>
        <v>1</v>
      </c>
    </row>
    <row r="16" spans="1:9" x14ac:dyDescent="0.25">
      <c r="A16" s="2" t="str">
        <f t="shared" ca="1" si="0"/>
        <v>孙鸣明</v>
      </c>
      <c r="B16" s="2">
        <v>769</v>
      </c>
      <c r="C16" s="2">
        <v>781</v>
      </c>
      <c r="D16" s="2">
        <v>946</v>
      </c>
      <c r="E16" s="2">
        <f t="array" ref="E16">0/SUM(--(B16:D16&gt;=700))</f>
        <v>0</v>
      </c>
      <c r="F16" s="2">
        <f t="array" ref="F16">--NOT(NOT(SUM(--(B16:D16&gt;=700))))</f>
        <v>1</v>
      </c>
      <c r="G16" s="2">
        <f t="array" ref="G16">0/SUM(--(B16:D16&gt;=700))</f>
        <v>0</v>
      </c>
      <c r="H16" s="2">
        <f t="array" ref="H16">--(NOT(NOT(SUM(--(B16:D16&gt;=700)))))</f>
        <v>1</v>
      </c>
    </row>
    <row r="17" spans="1:8" x14ac:dyDescent="0.25">
      <c r="A17" s="2" t="str">
        <f t="shared" ca="1" si="0"/>
        <v>金鸣明</v>
      </c>
      <c r="B17" s="2">
        <v>716</v>
      </c>
      <c r="C17" s="2">
        <v>513</v>
      </c>
      <c r="D17" s="2">
        <v>560</v>
      </c>
      <c r="E17" s="2">
        <f t="array" ref="E17">0/SUM(--(B17:D17&gt;=700))</f>
        <v>0</v>
      </c>
      <c r="F17" s="2">
        <f t="array" ref="F17">--NOT(NOT(SUM(--(B17:D17&gt;=700))))</f>
        <v>1</v>
      </c>
      <c r="G17" s="2">
        <f t="array" ref="G17">0/SUM(--(B17:D17&gt;=700))</f>
        <v>0</v>
      </c>
      <c r="H17" s="2">
        <f t="array" ref="H17">--(NOT(NOT(SUM(--(B17:D17&gt;=700)))))</f>
        <v>1</v>
      </c>
    </row>
    <row r="18" spans="1:8" x14ac:dyDescent="0.25">
      <c r="A18" s="2" t="str">
        <f t="shared" ca="1" si="0"/>
        <v>陈凤航</v>
      </c>
      <c r="B18" s="2">
        <v>870</v>
      </c>
      <c r="C18" s="2">
        <v>561</v>
      </c>
      <c r="D18" s="2">
        <v>520</v>
      </c>
      <c r="E18" s="2">
        <f t="array" ref="E18">0/SUM(--(B18:D18&gt;=700))</f>
        <v>0</v>
      </c>
      <c r="F18" s="2">
        <f t="array" ref="F18">--NOT(NOT(SUM(--(B18:D18&gt;=700))))</f>
        <v>1</v>
      </c>
      <c r="G18" s="2">
        <f t="array" ref="G18">0/SUM(--(B18:D18&gt;=700))</f>
        <v>0</v>
      </c>
      <c r="H18" s="2">
        <f t="array" ref="H18">--(NOT(NOT(SUM(--(B18:D18&gt;=700)))))</f>
        <v>1</v>
      </c>
    </row>
    <row r="19" spans="1:8" x14ac:dyDescent="0.25">
      <c r="A19" s="2" t="str">
        <f t="shared" ca="1" si="0"/>
        <v>陈唯</v>
      </c>
      <c r="B19" s="2">
        <v>974</v>
      </c>
      <c r="C19" s="2">
        <v>572</v>
      </c>
      <c r="D19" s="2">
        <v>622</v>
      </c>
      <c r="E19" s="2">
        <f t="array" ref="E19">0/SUM(--(B19:D19&gt;=700))</f>
        <v>0</v>
      </c>
      <c r="F19" s="2">
        <f t="array" ref="F19">--NOT(NOT(SUM(--(B19:D19&gt;=700))))</f>
        <v>1</v>
      </c>
      <c r="G19" s="2">
        <f t="array" ref="G19">0/SUM(--(B19:D19&gt;=700))</f>
        <v>0</v>
      </c>
      <c r="H19" s="2">
        <f t="array" ref="H19">--(NOT(NOT(SUM(--(B19:D19&gt;=700)))))</f>
        <v>1</v>
      </c>
    </row>
    <row r="20" spans="1:8" x14ac:dyDescent="0.25">
      <c r="A20" s="2" t="str">
        <f t="shared" ca="1" si="0"/>
        <v>张冬栋</v>
      </c>
      <c r="B20" s="2">
        <v>952</v>
      </c>
      <c r="C20" s="2">
        <v>570</v>
      </c>
      <c r="D20" s="2">
        <v>814</v>
      </c>
      <c r="E20" s="2">
        <f t="array" ref="E20">0/SUM(--(B20:D20&gt;=700))</f>
        <v>0</v>
      </c>
      <c r="F20" s="2">
        <f t="array" ref="F20">--NOT(NOT(SUM(--(B20:D20&gt;=700))))</f>
        <v>1</v>
      </c>
      <c r="G20" s="2">
        <f t="array" ref="G20">0/SUM(--(B20:D20&gt;=700))</f>
        <v>0</v>
      </c>
      <c r="H20" s="2">
        <f t="array" ref="H20">--(NOT(NOT(SUM(--(B20:D20&gt;=700)))))</f>
        <v>1</v>
      </c>
    </row>
    <row r="21" spans="1:8" x14ac:dyDescent="0.25">
      <c r="A21" s="2" t="str">
        <f t="shared" ca="1" si="0"/>
        <v>章梅</v>
      </c>
      <c r="B21" s="2">
        <v>926</v>
      </c>
      <c r="C21" s="2">
        <v>608</v>
      </c>
      <c r="D21" s="2">
        <v>582</v>
      </c>
      <c r="E21" s="2">
        <f t="array" ref="E21">0/SUM(--(B21:D21&gt;=700))</f>
        <v>0</v>
      </c>
      <c r="F21" s="2">
        <f t="array" ref="F21">--NOT(NOT(SUM(--(B21:D21&gt;=700))))</f>
        <v>1</v>
      </c>
      <c r="G21" s="2">
        <f t="array" ref="G21">0/SUM(--(B21:D21&gt;=700))</f>
        <v>0</v>
      </c>
      <c r="H21" s="2">
        <f t="array" ref="H21">--(NOT(NOT(SUM(--(B21:D21&gt;=700)))))</f>
        <v>1</v>
      </c>
    </row>
    <row r="22" spans="1:8" x14ac:dyDescent="0.25">
      <c r="A22" s="2" t="str">
        <f t="shared" ca="1" si="0"/>
        <v>瞿艳燕</v>
      </c>
      <c r="B22" s="2">
        <v>552</v>
      </c>
      <c r="C22" s="2">
        <v>933</v>
      </c>
      <c r="D22" s="2">
        <v>647</v>
      </c>
      <c r="E22" s="2">
        <f t="array" ref="E22">0/SUM(--(B22:D22&gt;=700))</f>
        <v>0</v>
      </c>
      <c r="F22" s="2">
        <f t="array" ref="F22">--NOT(NOT(SUM(--(B22:D22&gt;=700))))</f>
        <v>1</v>
      </c>
      <c r="G22" s="2">
        <f t="array" ref="G22">0/SUM(--(B22:D22&gt;=700))</f>
        <v>0</v>
      </c>
      <c r="H22" s="2">
        <f t="array" ref="H22">--(NOT(NOT(SUM(--(B22:D22&gt;=700)))))</f>
        <v>1</v>
      </c>
    </row>
    <row r="23" spans="1:8" x14ac:dyDescent="0.25">
      <c r="A23" s="2" t="str">
        <f t="shared" ca="1" si="0"/>
        <v>金艳</v>
      </c>
      <c r="B23" s="2">
        <v>663</v>
      </c>
      <c r="C23" s="2">
        <v>727</v>
      </c>
      <c r="D23" s="2">
        <v>592</v>
      </c>
      <c r="E23" s="2">
        <f t="array" ref="E23">0/SUM(--(B23:D23&gt;=700))</f>
        <v>0</v>
      </c>
      <c r="F23" s="2">
        <f t="array" ref="F23">--NOT(NOT(SUM(--(B23:D23&gt;=700))))</f>
        <v>1</v>
      </c>
      <c r="G23" s="2">
        <f t="array" ref="G23">0/SUM(--(B23:D23&gt;=700))</f>
        <v>0</v>
      </c>
      <c r="H23" s="2">
        <f t="array" ref="H23">--(NOT(NOT(SUM(--(B23:D23&gt;=700)))))</f>
        <v>1</v>
      </c>
    </row>
    <row r="24" spans="1:8" x14ac:dyDescent="0.25">
      <c r="A24" s="2" t="str">
        <f t="shared" ca="1" si="0"/>
        <v>曹梅美</v>
      </c>
      <c r="B24" s="2">
        <v>725</v>
      </c>
      <c r="C24" s="2">
        <v>819</v>
      </c>
      <c r="D24" s="2">
        <v>653</v>
      </c>
      <c r="E24" s="2">
        <f t="array" ref="E24">0/SUM(--(B24:D24&gt;=700))</f>
        <v>0</v>
      </c>
      <c r="F24" s="2">
        <f t="array" ref="F24">--NOT(NOT(SUM(--(B24:D24&gt;=700))))</f>
        <v>1</v>
      </c>
      <c r="G24" s="2">
        <f t="array" ref="G24">0/SUM(--(B24:D24&gt;=700))</f>
        <v>0</v>
      </c>
      <c r="H24" s="2">
        <f t="array" ref="H24">--(NOT(NOT(SUM(--(B24:D24&gt;=700)))))</f>
        <v>1</v>
      </c>
    </row>
    <row r="25" spans="1:8" x14ac:dyDescent="0.25">
      <c r="A25" s="2" t="str">
        <f t="shared" ca="1" si="0"/>
        <v>章妹丰</v>
      </c>
      <c r="B25" s="2">
        <v>864</v>
      </c>
      <c r="C25" s="2">
        <v>901</v>
      </c>
      <c r="D25" s="2">
        <v>614</v>
      </c>
      <c r="E25" s="2">
        <f t="array" ref="E25">0/SUM(--(B25:D25&gt;=700))</f>
        <v>0</v>
      </c>
      <c r="F25" s="2">
        <f t="array" ref="F25">--NOT(NOT(SUM(--(B25:D25&gt;=700))))</f>
        <v>1</v>
      </c>
      <c r="G25" s="2">
        <f t="array" ref="G25">0/SUM(--(B25:D25&gt;=700))</f>
        <v>0</v>
      </c>
      <c r="H25" s="2">
        <f t="array" ref="H25">--(NOT(NOT(SUM(--(B25:D25&gt;=700)))))</f>
        <v>1</v>
      </c>
    </row>
    <row r="26" spans="1:8" x14ac:dyDescent="0.25">
      <c r="A26" s="2"/>
      <c r="B26" s="2"/>
      <c r="C26" s="2"/>
      <c r="D26" s="2"/>
      <c r="E26" s="9">
        <f>COUNT(E10:E25)</f>
        <v>16</v>
      </c>
      <c r="F26" s="2">
        <f>SUM(F10:F25)</f>
        <v>16</v>
      </c>
      <c r="G26" s="2">
        <f>COUNT(G10:G25)</f>
        <v>16</v>
      </c>
      <c r="H26" s="2">
        <f>SUM(H10:H25)</f>
        <v>16</v>
      </c>
    </row>
    <row r="27" spans="1:8" x14ac:dyDescent="0.25">
      <c r="G27" t="s">
        <v>39</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and函数</vt:lpstr>
      <vt:lpstr>or函数</vt:lpstr>
      <vt:lpstr>not函数</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李艳凤</dc:creator>
  <cp:lastModifiedBy>Windows 用户</cp:lastModifiedBy>
  <dcterms:created xsi:type="dcterms:W3CDTF">2021-07-16T02:27:43Z</dcterms:created>
  <dcterms:modified xsi:type="dcterms:W3CDTF">2021-07-16T14:02:22Z</dcterms:modified>
</cp:coreProperties>
</file>