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056" windowHeight="9048" activeTab="3"/>
  </bookViews>
  <sheets>
    <sheet name="find函数" sheetId="2" r:id="rId1"/>
    <sheet name="find函数示例" sheetId="1" r:id="rId2"/>
    <sheet name="replace" sheetId="4" r:id="rId3"/>
    <sheet name="replace示例" sheetId="3" r:id="rId4"/>
  </sheets>
  <calcPr calcId="144525"/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3" i="3"/>
  <c r="D9" i="4"/>
  <c r="F3" i="1"/>
  <c r="F4" i="1"/>
  <c r="F5" i="1"/>
  <c r="F6" i="1"/>
  <c r="F7" i="1"/>
  <c r="F8" i="1"/>
  <c r="F9" i="1"/>
  <c r="F10" i="1"/>
  <c r="F11" i="1"/>
  <c r="F12" i="1"/>
  <c r="F13" i="1"/>
  <c r="F2" i="1"/>
  <c r="C7" i="2"/>
  <c r="B9" i="4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3" i="3"/>
  <c r="B7" i="2"/>
  <c r="E3" i="1" l="1"/>
  <c r="E4" i="1"/>
  <c r="E5" i="1"/>
  <c r="E6" i="1"/>
  <c r="E7" i="1"/>
  <c r="E8" i="1"/>
  <c r="E9" i="1"/>
  <c r="E10" i="1"/>
  <c r="E11" i="1"/>
  <c r="E12" i="1"/>
  <c r="E13" i="1"/>
  <c r="E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D2" i="1"/>
  <c r="C2" i="1"/>
</calcChain>
</file>

<file path=xl/sharedStrings.xml><?xml version="1.0" encoding="utf-8"?>
<sst xmlns="http://schemas.openxmlformats.org/spreadsheetml/2006/main" count="67" uniqueCount="50">
  <si>
    <t>品名</t>
    <phoneticPr fontId="2" type="noConversion"/>
  </si>
  <si>
    <t>规格</t>
    <phoneticPr fontId="2" type="noConversion"/>
  </si>
  <si>
    <t>500IM-C</t>
    <phoneticPr fontId="2" type="noConversion"/>
  </si>
  <si>
    <t>500(230棉)*1</t>
    <phoneticPr fontId="1" type="noConversion"/>
  </si>
  <si>
    <t>SN12-C</t>
    <phoneticPr fontId="2" type="noConversion"/>
  </si>
  <si>
    <t>12(230棉)*48</t>
    <phoneticPr fontId="1" type="noConversion"/>
  </si>
  <si>
    <t>SNWR</t>
    <phoneticPr fontId="2" type="noConversion"/>
  </si>
  <si>
    <t>12(230棉)*48</t>
  </si>
  <si>
    <t>SN288-C</t>
    <phoneticPr fontId="2" type="noConversion"/>
  </si>
  <si>
    <t>12(280棉)*24</t>
  </si>
  <si>
    <t>10(960*760)*20</t>
  </si>
  <si>
    <t>2(930*760)*100</t>
  </si>
  <si>
    <r>
      <t>P</t>
    </r>
    <r>
      <rPr>
        <sz val="12"/>
        <rFont val="宋体"/>
        <family val="3"/>
        <charset val="134"/>
      </rPr>
      <t>T3045-100</t>
    </r>
    <phoneticPr fontId="2" type="noConversion"/>
  </si>
  <si>
    <t>100(450*300)*6</t>
  </si>
  <si>
    <t>PT6090-025</t>
    <phoneticPr fontId="2" type="noConversion"/>
  </si>
  <si>
    <t>25(600*900)*6</t>
  </si>
  <si>
    <t>0073</t>
    <phoneticPr fontId="2" type="noConversion"/>
  </si>
  <si>
    <t>1(155棉)*200</t>
    <phoneticPr fontId="1" type="noConversion"/>
  </si>
  <si>
    <t>1073</t>
    <phoneticPr fontId="2" type="noConversion"/>
  </si>
  <si>
    <t>1(230棉)*250</t>
  </si>
  <si>
    <t>39(230棉)*24</t>
  </si>
  <si>
    <t>12(410棉)*30</t>
  </si>
  <si>
    <t>产品</t>
    <phoneticPr fontId="1" type="noConversion"/>
  </si>
  <si>
    <t>find(find_text，within_text,start_num)</t>
    <phoneticPr fontId="1" type="noConversion"/>
  </si>
  <si>
    <t>within_text：在哪里查找（文本）</t>
    <phoneticPr fontId="1" type="noConversion"/>
  </si>
  <si>
    <t>start_num：搜索的位置，默认为1</t>
    <phoneticPr fontId="1" type="noConversion"/>
  </si>
  <si>
    <t>返回一个字符串在另一个字符串的起始位置，区分大小写</t>
    <phoneticPr fontId="1" type="noConversion"/>
  </si>
  <si>
    <t>find_text:要查找的字符串，不能使用通配符</t>
    <phoneticPr fontId="1" type="noConversion"/>
  </si>
  <si>
    <t>0379 38139023</t>
  </si>
  <si>
    <t>010 50457966</t>
  </si>
  <si>
    <t>021 54419056</t>
  </si>
  <si>
    <t>0349 15062283</t>
  </si>
  <si>
    <t>0350 17292111</t>
  </si>
  <si>
    <t>0351 80640876</t>
  </si>
  <si>
    <t>0352 98715910</t>
  </si>
  <si>
    <t>0353 66386881</t>
  </si>
  <si>
    <t>0354 30101898</t>
  </si>
  <si>
    <t>0310 98159372</t>
  </si>
  <si>
    <t>0311 30688525</t>
  </si>
  <si>
    <t>0312 63183465</t>
  </si>
  <si>
    <t>0313 21427380</t>
  </si>
  <si>
    <t>0314 31549566</t>
  </si>
  <si>
    <t>0315 93503724</t>
  </si>
  <si>
    <t>0316 65274265</t>
  </si>
  <si>
    <t>将一个字符串中的部分用另外的一个字符串替换</t>
    <phoneticPr fontId="1" type="noConversion"/>
  </si>
  <si>
    <t>old_text:要进行字符替换的文本</t>
    <phoneticPr fontId="1" type="noConversion"/>
  </si>
  <si>
    <t>start_num：要替换的字符位置</t>
    <phoneticPr fontId="1" type="noConversion"/>
  </si>
  <si>
    <t>num_chars：替换几个字符</t>
    <phoneticPr fontId="1" type="noConversion"/>
  </si>
  <si>
    <t>replace(old_text,start_num,num_chars,new_text)</t>
    <phoneticPr fontId="1" type="noConversion"/>
  </si>
  <si>
    <t>new_text：替换旧字符的新字符串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</si>
</sst>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1" xfId="0" applyNumberFormat="1" applyFill="1" applyBorder="1" applyAlignment="1">
      <alignment horizontal="left" vertical="top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quotePrefix="1" applyFill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30" zoomScaleNormal="130" workbookViewId="0">
      <selection activeCell="B9" sqref="B9"/>
    </sheetView>
  </sheetViews>
  <sheetFormatPr defaultRowHeight="14.4" x14ac:dyDescent="0.25"/>
  <sheetData>
    <row r="1" spans="1:3" x14ac:dyDescent="0.25">
      <c r="A1" s="11" t="s">
        <v>23</v>
      </c>
    </row>
    <row r="2" spans="1:3" x14ac:dyDescent="0.25">
      <c r="A2" t="s">
        <v>26</v>
      </c>
    </row>
    <row r="3" spans="1:3" x14ac:dyDescent="0.25">
      <c r="A3" t="s">
        <v>27</v>
      </c>
    </row>
    <row r="4" spans="1:3" x14ac:dyDescent="0.25">
      <c r="A4" t="s">
        <v>24</v>
      </c>
    </row>
    <row r="5" spans="1:3" x14ac:dyDescent="0.25">
      <c r="A5" t="s">
        <v>25</v>
      </c>
    </row>
    <row r="7" spans="1:3" x14ac:dyDescent="0.25">
      <c r="B7">
        <f>FIND("a","abcDEFghccaab中国",3)</f>
        <v>11</v>
      </c>
      <c r="C7">
        <f>FIND("D","abcdDBADabc",6)</f>
        <v>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130" zoomScaleNormal="130" workbookViewId="0">
      <selection activeCell="E3" sqref="E3"/>
    </sheetView>
  </sheetViews>
  <sheetFormatPr defaultRowHeight="14.4" x14ac:dyDescent="0.25"/>
  <cols>
    <col min="1" max="1" width="15.21875" customWidth="1"/>
    <col min="2" max="2" width="21.6640625" customWidth="1"/>
    <col min="3" max="3" width="10.5546875" customWidth="1"/>
  </cols>
  <sheetData>
    <row r="1" spans="1:6" x14ac:dyDescent="0.25">
      <c r="A1" s="1" t="s">
        <v>0</v>
      </c>
      <c r="B1" s="2" t="s">
        <v>1</v>
      </c>
      <c r="E1" t="s">
        <v>22</v>
      </c>
      <c r="F1" t="s">
        <v>22</v>
      </c>
    </row>
    <row r="2" spans="1:6" x14ac:dyDescent="0.25">
      <c r="A2" s="3" t="s">
        <v>2</v>
      </c>
      <c r="B2" s="4" t="s">
        <v>3</v>
      </c>
      <c r="C2">
        <f>FIND("(",B2)</f>
        <v>4</v>
      </c>
      <c r="D2">
        <f>FIND(")",B2)</f>
        <v>9</v>
      </c>
      <c r="E2" t="str">
        <f>MID(B2,FIND("(",B2)+1,FIND(")",B2)-FIND("(",B2)-1)</f>
        <v>230棉</v>
      </c>
      <c r="F2" t="str">
        <f>MID(B2,FIND("(",B2,1)+1,FIND(")",B2,1)-FIND("(",B2,1)-1)</f>
        <v>230棉</v>
      </c>
    </row>
    <row r="3" spans="1:6" x14ac:dyDescent="0.25">
      <c r="A3" s="3" t="s">
        <v>4</v>
      </c>
      <c r="B3" s="4" t="s">
        <v>5</v>
      </c>
      <c r="C3">
        <f t="shared" ref="C3:C13" si="0">FIND("(",B3)</f>
        <v>3</v>
      </c>
      <c r="D3">
        <f t="shared" ref="D3:D13" si="1">FIND(")",B3)</f>
        <v>8</v>
      </c>
      <c r="E3" t="str">
        <f t="shared" ref="E3:E13" si="2">MID(B3,FIND("(",B3)+1,FIND(")",B3)-FIND("(",B3)-1)</f>
        <v>230棉</v>
      </c>
      <c r="F3" t="str">
        <f t="shared" ref="F3:F13" si="3">MID(B3,FIND("(",B3,1)+1,FIND(")",B3,1)-FIND("(",B3,1)-1)</f>
        <v>230棉</v>
      </c>
    </row>
    <row r="4" spans="1:6" ht="15.6" x14ac:dyDescent="0.25">
      <c r="A4" s="5" t="s">
        <v>6</v>
      </c>
      <c r="B4" s="6" t="s">
        <v>7</v>
      </c>
      <c r="C4">
        <f t="shared" si="0"/>
        <v>3</v>
      </c>
      <c r="D4">
        <f t="shared" si="1"/>
        <v>8</v>
      </c>
      <c r="E4" t="str">
        <f t="shared" si="2"/>
        <v>230棉</v>
      </c>
      <c r="F4" t="str">
        <f t="shared" si="3"/>
        <v>230棉</v>
      </c>
    </row>
    <row r="5" spans="1:6" ht="15.6" x14ac:dyDescent="0.25">
      <c r="A5" s="3" t="s">
        <v>8</v>
      </c>
      <c r="B5" s="7" t="s">
        <v>9</v>
      </c>
      <c r="C5">
        <f t="shared" si="0"/>
        <v>3</v>
      </c>
      <c r="D5">
        <f t="shared" si="1"/>
        <v>8</v>
      </c>
      <c r="E5" t="str">
        <f t="shared" si="2"/>
        <v>280棉</v>
      </c>
      <c r="F5" t="str">
        <f t="shared" si="3"/>
        <v>280棉</v>
      </c>
    </row>
    <row r="6" spans="1:6" x14ac:dyDescent="0.25">
      <c r="A6" s="8">
        <v>3844</v>
      </c>
      <c r="B6" s="9" t="s">
        <v>10</v>
      </c>
      <c r="C6">
        <f t="shared" si="0"/>
        <v>3</v>
      </c>
      <c r="D6">
        <f t="shared" si="1"/>
        <v>11</v>
      </c>
      <c r="E6" t="str">
        <f t="shared" si="2"/>
        <v>960*760</v>
      </c>
      <c r="F6" t="str">
        <f t="shared" si="3"/>
        <v>960*760</v>
      </c>
    </row>
    <row r="7" spans="1:6" ht="15.6" x14ac:dyDescent="0.25">
      <c r="A7" s="8">
        <v>3851</v>
      </c>
      <c r="B7" s="6" t="s">
        <v>11</v>
      </c>
      <c r="C7">
        <f t="shared" si="0"/>
        <v>2</v>
      </c>
      <c r="D7">
        <f t="shared" si="1"/>
        <v>10</v>
      </c>
      <c r="E7" t="str">
        <f t="shared" si="2"/>
        <v>930*760</v>
      </c>
      <c r="F7" t="str">
        <f t="shared" si="3"/>
        <v>930*760</v>
      </c>
    </row>
    <row r="8" spans="1:6" ht="15.6" x14ac:dyDescent="0.25">
      <c r="A8" s="6" t="s">
        <v>12</v>
      </c>
      <c r="B8" s="6" t="s">
        <v>13</v>
      </c>
      <c r="C8">
        <f t="shared" si="0"/>
        <v>4</v>
      </c>
      <c r="D8">
        <f t="shared" si="1"/>
        <v>12</v>
      </c>
      <c r="E8" t="str">
        <f t="shared" si="2"/>
        <v>450*300</v>
      </c>
      <c r="F8" t="str">
        <f t="shared" si="3"/>
        <v>450*300</v>
      </c>
    </row>
    <row r="9" spans="1:6" x14ac:dyDescent="0.25">
      <c r="A9" s="8" t="s">
        <v>14</v>
      </c>
      <c r="B9" s="4" t="s">
        <v>15</v>
      </c>
      <c r="C9">
        <f t="shared" si="0"/>
        <v>3</v>
      </c>
      <c r="D9">
        <f t="shared" si="1"/>
        <v>11</v>
      </c>
      <c r="E9" t="str">
        <f t="shared" si="2"/>
        <v>600*900</v>
      </c>
      <c r="F9" t="str">
        <f t="shared" si="3"/>
        <v>600*900</v>
      </c>
    </row>
    <row r="10" spans="1:6" x14ac:dyDescent="0.25">
      <c r="A10" s="10" t="s">
        <v>16</v>
      </c>
      <c r="B10" s="4" t="s">
        <v>17</v>
      </c>
      <c r="C10">
        <f t="shared" si="0"/>
        <v>2</v>
      </c>
      <c r="D10">
        <f t="shared" si="1"/>
        <v>7</v>
      </c>
      <c r="E10" t="str">
        <f t="shared" si="2"/>
        <v>155棉</v>
      </c>
      <c r="F10" t="str">
        <f t="shared" si="3"/>
        <v>155棉</v>
      </c>
    </row>
    <row r="11" spans="1:6" x14ac:dyDescent="0.25">
      <c r="A11" s="10" t="s">
        <v>18</v>
      </c>
      <c r="B11" s="4" t="s">
        <v>19</v>
      </c>
      <c r="C11">
        <f t="shared" si="0"/>
        <v>2</v>
      </c>
      <c r="D11">
        <f t="shared" si="1"/>
        <v>7</v>
      </c>
      <c r="E11" t="str">
        <f t="shared" si="2"/>
        <v>230棉</v>
      </c>
      <c r="F11" t="str">
        <f t="shared" si="3"/>
        <v>230棉</v>
      </c>
    </row>
    <row r="12" spans="1:6" x14ac:dyDescent="0.25">
      <c r="A12" s="8">
        <v>9990</v>
      </c>
      <c r="B12" s="4" t="s">
        <v>20</v>
      </c>
      <c r="C12">
        <f t="shared" si="0"/>
        <v>3</v>
      </c>
      <c r="D12">
        <f t="shared" si="1"/>
        <v>8</v>
      </c>
      <c r="E12" t="str">
        <f t="shared" si="2"/>
        <v>230棉</v>
      </c>
      <c r="F12" t="str">
        <f t="shared" si="3"/>
        <v>230棉</v>
      </c>
    </row>
    <row r="13" spans="1:6" x14ac:dyDescent="0.25">
      <c r="A13" s="8">
        <v>4179</v>
      </c>
      <c r="B13" s="4" t="s">
        <v>21</v>
      </c>
      <c r="C13">
        <f t="shared" si="0"/>
        <v>3</v>
      </c>
      <c r="D13">
        <f t="shared" si="1"/>
        <v>8</v>
      </c>
      <c r="E13" t="str">
        <f t="shared" si="2"/>
        <v>410棉</v>
      </c>
      <c r="F13" t="str">
        <f t="shared" si="3"/>
        <v>410棉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zoomScale="130" zoomScaleNormal="130" workbookViewId="0">
      <selection activeCell="D17" sqref="D17"/>
    </sheetView>
  </sheetViews>
  <sheetFormatPr defaultRowHeight="14.4" x14ac:dyDescent="0.25"/>
  <sheetData>
    <row r="2" spans="1:4" x14ac:dyDescent="0.25">
      <c r="A2" s="12" t="s">
        <v>48</v>
      </c>
    </row>
    <row r="3" spans="1:4" x14ac:dyDescent="0.25">
      <c r="A3" t="s">
        <v>44</v>
      </c>
    </row>
    <row r="4" spans="1:4" x14ac:dyDescent="0.25">
      <c r="A4" t="s">
        <v>45</v>
      </c>
    </row>
    <row r="5" spans="1:4" x14ac:dyDescent="0.25">
      <c r="A5" t="s">
        <v>46</v>
      </c>
    </row>
    <row r="6" spans="1:4" x14ac:dyDescent="0.25">
      <c r="A6" t="s">
        <v>47</v>
      </c>
    </row>
    <row r="7" spans="1:4" x14ac:dyDescent="0.25">
      <c r="A7" t="s">
        <v>49</v>
      </c>
    </row>
    <row r="9" spans="1:4" x14ac:dyDescent="0.25">
      <c r="B9" t="str">
        <f>REPLACE("12453$",6,1,"美元")</f>
        <v>12453美元</v>
      </c>
      <c r="D9" t="str">
        <f>REPLACE("135478$",7,1,"美元")</f>
        <v>135478美元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zoomScale="130" zoomScaleNormal="130" workbookViewId="0">
      <selection activeCell="H4" sqref="H4"/>
    </sheetView>
  </sheetViews>
  <sheetFormatPr defaultRowHeight="14.4" x14ac:dyDescent="0.25"/>
  <cols>
    <col min="1" max="2" width="15" bestFit="1" customWidth="1"/>
    <col min="7" max="9" width="15" bestFit="1" customWidth="1"/>
  </cols>
  <sheetData>
    <row r="3" spans="1:8" x14ac:dyDescent="0.25">
      <c r="A3" t="s">
        <v>28</v>
      </c>
      <c r="B3" t="str">
        <f>REPLACE(A3,FIND(" ",A3),1,"-")</f>
        <v>0379-38139023</v>
      </c>
      <c r="G3" s="13" t="s">
        <v>28</v>
      </c>
      <c r="H3" t="str">
        <f>REPLACE(G3,FIND(" ",G3),1,"-")</f>
        <v>0379-38139023</v>
      </c>
    </row>
    <row r="4" spans="1:8" x14ac:dyDescent="0.25">
      <c r="A4" t="s">
        <v>29</v>
      </c>
      <c r="B4" t="str">
        <f t="shared" ref="B4:B18" si="0">REPLACE(A4,FIND(" ",A4),1,"-")</f>
        <v>010-50457966</v>
      </c>
      <c r="G4" s="13" t="s">
        <v>29</v>
      </c>
      <c r="H4" t="str">
        <f t="shared" ref="H4:H18" si="1">REPLACE(G4,FIND(" ",G4),1,"-")</f>
        <v>010-50457966</v>
      </c>
    </row>
    <row r="5" spans="1:8" x14ac:dyDescent="0.25">
      <c r="A5" t="s">
        <v>30</v>
      </c>
      <c r="B5" t="str">
        <f t="shared" si="0"/>
        <v>021-54419056</v>
      </c>
      <c r="G5" s="13" t="s">
        <v>30</v>
      </c>
      <c r="H5" t="str">
        <f t="shared" si="1"/>
        <v>021-54419056</v>
      </c>
    </row>
    <row r="6" spans="1:8" x14ac:dyDescent="0.25">
      <c r="A6" t="s">
        <v>31</v>
      </c>
      <c r="B6" t="str">
        <f t="shared" si="0"/>
        <v>0349-15062283</v>
      </c>
      <c r="G6" s="13" t="s">
        <v>31</v>
      </c>
      <c r="H6" t="str">
        <f t="shared" si="1"/>
        <v>0349-15062283</v>
      </c>
    </row>
    <row r="7" spans="1:8" x14ac:dyDescent="0.25">
      <c r="A7" t="s">
        <v>32</v>
      </c>
      <c r="B7" t="str">
        <f t="shared" si="0"/>
        <v>0350-17292111</v>
      </c>
      <c r="G7" s="13" t="s">
        <v>32</v>
      </c>
      <c r="H7" t="str">
        <f t="shared" si="1"/>
        <v>0350-17292111</v>
      </c>
    </row>
    <row r="8" spans="1:8" x14ac:dyDescent="0.25">
      <c r="A8" t="s">
        <v>33</v>
      </c>
      <c r="B8" t="str">
        <f t="shared" si="0"/>
        <v>0351-80640876</v>
      </c>
      <c r="G8" s="13" t="s">
        <v>33</v>
      </c>
      <c r="H8" t="str">
        <f t="shared" si="1"/>
        <v>0351-80640876</v>
      </c>
    </row>
    <row r="9" spans="1:8" x14ac:dyDescent="0.25">
      <c r="A9" t="s">
        <v>34</v>
      </c>
      <c r="B9" t="str">
        <f t="shared" si="0"/>
        <v>0352-98715910</v>
      </c>
      <c r="G9" s="13" t="s">
        <v>34</v>
      </c>
      <c r="H9" t="str">
        <f t="shared" si="1"/>
        <v>0352-98715910</v>
      </c>
    </row>
    <row r="10" spans="1:8" x14ac:dyDescent="0.25">
      <c r="A10" t="s">
        <v>35</v>
      </c>
      <c r="B10" t="str">
        <f t="shared" si="0"/>
        <v>0353-66386881</v>
      </c>
      <c r="G10" s="13" t="s">
        <v>35</v>
      </c>
      <c r="H10" t="str">
        <f t="shared" si="1"/>
        <v>0353-66386881</v>
      </c>
    </row>
    <row r="11" spans="1:8" x14ac:dyDescent="0.25">
      <c r="A11" t="s">
        <v>36</v>
      </c>
      <c r="B11" t="str">
        <f t="shared" si="0"/>
        <v>0354-30101898</v>
      </c>
      <c r="G11" s="13" t="s">
        <v>36</v>
      </c>
      <c r="H11" t="str">
        <f t="shared" si="1"/>
        <v>0354-30101898</v>
      </c>
    </row>
    <row r="12" spans="1:8" x14ac:dyDescent="0.25">
      <c r="A12" t="s">
        <v>37</v>
      </c>
      <c r="B12" t="str">
        <f t="shared" si="0"/>
        <v>0310-98159372</v>
      </c>
      <c r="G12" s="13" t="s">
        <v>37</v>
      </c>
      <c r="H12" t="str">
        <f t="shared" si="1"/>
        <v>0310-98159372</v>
      </c>
    </row>
    <row r="13" spans="1:8" x14ac:dyDescent="0.25">
      <c r="A13" t="s">
        <v>38</v>
      </c>
      <c r="B13" t="str">
        <f t="shared" si="0"/>
        <v>0311-30688525</v>
      </c>
      <c r="G13" s="13" t="s">
        <v>38</v>
      </c>
      <c r="H13" t="str">
        <f t="shared" si="1"/>
        <v>0311-30688525</v>
      </c>
    </row>
    <row r="14" spans="1:8" x14ac:dyDescent="0.25">
      <c r="A14" t="s">
        <v>39</v>
      </c>
      <c r="B14" t="str">
        <f t="shared" si="0"/>
        <v>0312-63183465</v>
      </c>
      <c r="G14" s="13" t="s">
        <v>39</v>
      </c>
      <c r="H14" t="str">
        <f t="shared" si="1"/>
        <v>0312-63183465</v>
      </c>
    </row>
    <row r="15" spans="1:8" x14ac:dyDescent="0.25">
      <c r="A15" t="s">
        <v>40</v>
      </c>
      <c r="B15" t="str">
        <f t="shared" si="0"/>
        <v>0313-21427380</v>
      </c>
      <c r="G15" s="13" t="s">
        <v>40</v>
      </c>
      <c r="H15" t="str">
        <f t="shared" si="1"/>
        <v>0313-21427380</v>
      </c>
    </row>
    <row r="16" spans="1:8" x14ac:dyDescent="0.25">
      <c r="A16" t="s">
        <v>41</v>
      </c>
      <c r="B16" t="str">
        <f t="shared" si="0"/>
        <v>0314-31549566</v>
      </c>
      <c r="G16" s="13" t="s">
        <v>41</v>
      </c>
      <c r="H16" t="str">
        <f t="shared" si="1"/>
        <v>0314-31549566</v>
      </c>
    </row>
    <row r="17" spans="1:8" x14ac:dyDescent="0.25">
      <c r="A17" t="s">
        <v>42</v>
      </c>
      <c r="B17" t="str">
        <f t="shared" si="0"/>
        <v>0315-93503724</v>
      </c>
      <c r="G17" s="13" t="s">
        <v>42</v>
      </c>
      <c r="H17" t="str">
        <f t="shared" si="1"/>
        <v>0315-93503724</v>
      </c>
    </row>
    <row r="18" spans="1:8" x14ac:dyDescent="0.25">
      <c r="A18" t="s">
        <v>43</v>
      </c>
      <c r="B18" t="str">
        <f t="shared" si="0"/>
        <v>0316-65274265</v>
      </c>
      <c r="G18" s="13" t="s">
        <v>43</v>
      </c>
      <c r="H18" t="str">
        <f t="shared" si="1"/>
        <v>0316-65274265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find函数</vt:lpstr>
      <vt:lpstr>find函数示例</vt:lpstr>
      <vt:lpstr>replace</vt:lpstr>
      <vt:lpstr>replace示例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2021-08-15T14:40:06Z</dcterms:created>
  <dcterms:modified xsi:type="dcterms:W3CDTF">2021-08-16T14:47:09Z</dcterms:modified>
</cp:coreProperties>
</file>