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056" windowHeight="8832" activeTab="2"/>
  </bookViews>
  <sheets>
    <sheet name="T函数" sheetId="1" r:id="rId1"/>
    <sheet name="示例" sheetId="2" r:id="rId2"/>
    <sheet name="示例 (2)" sheetId="5" r:id="rId3"/>
  </sheets>
  <calcPr calcId="144525"/>
</workbook>
</file>

<file path=xl/calcChain.xml><?xml version="1.0" encoding="utf-8"?>
<calcChain xmlns="http://schemas.openxmlformats.org/spreadsheetml/2006/main">
  <c r="J10" i="5" l="1"/>
  <c r="I10" i="5"/>
  <c r="J9" i="5"/>
  <c r="I9" i="5"/>
  <c r="J6" i="5" a="1"/>
  <c r="J6" i="5" s="1"/>
  <c r="I6" i="5" a="1"/>
  <c r="I6" i="5" s="1"/>
  <c r="J5" i="5"/>
  <c r="I5" i="5"/>
  <c r="D8" i="1"/>
  <c r="D7" i="1"/>
  <c r="C8" i="1"/>
  <c r="C7" i="1"/>
  <c r="I6" i="2" l="1" a="1"/>
  <c r="I6" i="2" s="1"/>
  <c r="J10" i="2"/>
  <c r="I10" i="2"/>
  <c r="J9" i="2" l="1"/>
  <c r="I9" i="2"/>
  <c r="J5" i="2"/>
  <c r="I5" i="2"/>
</calcChain>
</file>

<file path=xl/sharedStrings.xml><?xml version="1.0" encoding="utf-8"?>
<sst xmlns="http://schemas.openxmlformats.org/spreadsheetml/2006/main" count="54" uniqueCount="29">
  <si>
    <t>T(value)</t>
    <phoneticPr fontId="1" type="noConversion"/>
  </si>
  <si>
    <t>检查给定值是否为文本，如果是文本原样返回，不是文本返回双引号（空文本）</t>
    <phoneticPr fontId="1" type="noConversion"/>
  </si>
  <si>
    <t>value:要检测的值</t>
    <phoneticPr fontId="1" type="noConversion"/>
  </si>
  <si>
    <t>产品</t>
  </si>
  <si>
    <t>入库数量</t>
  </si>
  <si>
    <t>价格(方法1）</t>
  </si>
  <si>
    <t>价格(方法2）</t>
  </si>
  <si>
    <t>入库金额</t>
  </si>
  <si>
    <t>5189</t>
  </si>
  <si>
    <t>4</t>
  </si>
  <si>
    <t>XL14CT</t>
  </si>
  <si>
    <t>2.28</t>
  </si>
  <si>
    <t>4279</t>
  </si>
  <si>
    <t>2.52</t>
  </si>
  <si>
    <t>5120</t>
  </si>
  <si>
    <t>1.38</t>
  </si>
  <si>
    <t>序号</t>
  </si>
  <si>
    <t>货号</t>
  </si>
  <si>
    <t>2、入库金额总计及平均？</t>
    <phoneticPr fontId="1" type="noConversion"/>
  </si>
  <si>
    <t>1、入库数量总计和平均数量？</t>
    <phoneticPr fontId="1" type="noConversion"/>
  </si>
  <si>
    <t>vlookup函数直接引用单元格区域A2:A4不能返回正确的结果</t>
  </si>
  <si>
    <t>用if({1},区域)构建了多维，然后用T函数降维，转为一维的内存数组就可以了。</t>
    <phoneticPr fontId="1" type="noConversion"/>
  </si>
  <si>
    <r>
      <t>vlookup</t>
    </r>
    <r>
      <rPr>
        <sz val="11"/>
        <rFont val="宋体"/>
        <family val="3"/>
        <charset val="134"/>
      </rPr>
      <t>第二参数本来就是数组，直接选择区域就是了，但是</t>
    </r>
    <r>
      <rPr>
        <sz val="11"/>
        <rFont val="Arial"/>
        <family val="2"/>
      </rPr>
      <t>VLOOKUP</t>
    </r>
    <r>
      <rPr>
        <sz val="11"/>
        <rFont val="宋体"/>
        <family val="3"/>
        <charset val="134"/>
      </rPr>
      <t>要求查找值必须位于查找区域的首列，如果源数据不满足，可以用</t>
    </r>
    <r>
      <rPr>
        <sz val="11"/>
        <rFont val="Arial"/>
        <family val="2"/>
      </rPr>
      <t>if</t>
    </r>
    <r>
      <rPr>
        <sz val="11"/>
        <rFont val="宋体"/>
        <family val="3"/>
        <charset val="134"/>
      </rPr>
      <t>函数来重新构造第二参数。</t>
    </r>
    <phoneticPr fontId="1" type="noConversion"/>
  </si>
  <si>
    <r>
      <t>office2016</t>
    </r>
    <r>
      <rPr>
        <sz val="11"/>
        <rFont val="宋体"/>
        <family val="3"/>
        <charset val="134"/>
      </rPr>
      <t>以下版本</t>
    </r>
    <r>
      <rPr>
        <sz val="11"/>
        <rFont val="Arial"/>
        <family val="2"/>
      </rPr>
      <t>vlookup</t>
    </r>
    <r>
      <rPr>
        <sz val="11"/>
        <rFont val="宋体"/>
        <family val="3"/>
        <charset val="134"/>
      </rPr>
      <t>第一参数不能直接使用数组，所以使用</t>
    </r>
    <r>
      <rPr>
        <sz val="11"/>
        <rFont val="Arial"/>
        <family val="2"/>
      </rPr>
      <t>T(IF({1},J2:J3)</t>
    </r>
    <r>
      <rPr>
        <sz val="11"/>
        <rFont val="宋体"/>
        <family val="3"/>
        <charset val="134"/>
      </rPr>
      <t>代替直接写区</t>
    </r>
    <r>
      <rPr>
        <sz val="11"/>
        <rFont val="Arial"/>
        <family val="2"/>
      </rPr>
      <t>J2:J3</t>
    </r>
    <r>
      <rPr>
        <sz val="11"/>
        <rFont val="宋体"/>
        <family val="3"/>
        <charset val="134"/>
      </rPr>
      <t>，来达到我们的目的。</t>
    </r>
    <phoneticPr fontId="1" type="noConversion"/>
  </si>
  <si>
    <t>与N函数的区别</t>
    <phoneticPr fontId="1" type="noConversion"/>
  </si>
  <si>
    <t>N函数</t>
    <phoneticPr fontId="1" type="noConversion"/>
  </si>
  <si>
    <t>T函数</t>
    <phoneticPr fontId="1" type="noConversion"/>
  </si>
  <si>
    <t>检测值</t>
    <phoneticPr fontId="1" type="noConversion"/>
  </si>
  <si>
    <t>abc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</si>
</sst>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Arial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>
      <selection activeCell="E15" sqref="E15"/>
    </sheetView>
  </sheetViews>
  <sheetFormatPr defaultRowHeight="14.4" x14ac:dyDescent="0.25"/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5" spans="1:4" x14ac:dyDescent="0.25">
      <c r="A5" t="s">
        <v>24</v>
      </c>
    </row>
    <row r="6" spans="1:4" x14ac:dyDescent="0.25">
      <c r="B6" s="1" t="s">
        <v>27</v>
      </c>
      <c r="C6" s="1" t="s">
        <v>25</v>
      </c>
      <c r="D6" s="1" t="s">
        <v>26</v>
      </c>
    </row>
    <row r="7" spans="1:4" x14ac:dyDescent="0.25">
      <c r="B7" s="3">
        <v>123</v>
      </c>
      <c r="C7" s="1">
        <f>N(B7)</f>
        <v>123</v>
      </c>
      <c r="D7" s="1" t="str">
        <f>T(B7)</f>
        <v/>
      </c>
    </row>
    <row r="8" spans="1:4" x14ac:dyDescent="0.25">
      <c r="B8" s="3" t="s">
        <v>28</v>
      </c>
      <c r="C8" s="1">
        <f>N(B8)</f>
        <v>0</v>
      </c>
      <c r="D8" s="1" t="str">
        <f>T(B8)</f>
        <v>abc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30" zoomScaleNormal="130" workbookViewId="0">
      <selection activeCell="H6" sqref="H6"/>
    </sheetView>
  </sheetViews>
  <sheetFormatPr defaultRowHeight="14.4" x14ac:dyDescent="0.25"/>
  <sheetData>
    <row r="1" spans="1:10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I1" s="3" t="s">
        <v>16</v>
      </c>
      <c r="J1" s="1" t="s">
        <v>17</v>
      </c>
    </row>
    <row r="2" spans="1:10" x14ac:dyDescent="0.25">
      <c r="A2" s="2" t="s">
        <v>8</v>
      </c>
      <c r="B2" s="2">
        <v>209</v>
      </c>
      <c r="C2" s="2">
        <v>4</v>
      </c>
      <c r="D2" s="2" t="s">
        <v>9</v>
      </c>
      <c r="E2" s="2">
        <v>836</v>
      </c>
      <c r="I2" s="3">
        <v>1</v>
      </c>
      <c r="J2" s="1" t="s">
        <v>8</v>
      </c>
    </row>
    <row r="3" spans="1:10" x14ac:dyDescent="0.25">
      <c r="A3" s="1" t="s">
        <v>10</v>
      </c>
      <c r="B3" s="1">
        <v>210</v>
      </c>
      <c r="C3" s="1">
        <v>2.2799999999999998</v>
      </c>
      <c r="D3" s="1" t="s">
        <v>11</v>
      </c>
      <c r="E3" s="1">
        <v>478.8</v>
      </c>
      <c r="I3" s="3">
        <v>2</v>
      </c>
      <c r="J3" s="1" t="s">
        <v>14</v>
      </c>
    </row>
    <row r="4" spans="1:10" x14ac:dyDescent="0.25">
      <c r="A4" s="1" t="s">
        <v>12</v>
      </c>
      <c r="B4" s="1">
        <v>65</v>
      </c>
      <c r="C4" s="1">
        <v>2.5200000000000005</v>
      </c>
      <c r="D4" s="1" t="s">
        <v>13</v>
      </c>
      <c r="E4" s="1">
        <v>163.80000000000001</v>
      </c>
      <c r="H4" s="6" t="s">
        <v>19</v>
      </c>
      <c r="J4" s="5"/>
    </row>
    <row r="5" spans="1:10" x14ac:dyDescent="0.25">
      <c r="A5" s="1" t="s">
        <v>14</v>
      </c>
      <c r="B5" s="1">
        <v>13</v>
      </c>
      <c r="C5" s="1">
        <v>1.38</v>
      </c>
      <c r="D5" s="1" t="s">
        <v>15</v>
      </c>
      <c r="E5" s="1">
        <v>17.940000000000001</v>
      </c>
      <c r="I5" s="4">
        <f xml:space="preserve"> SUM(VLOOKUP(T(IF({1},J2:J3)),A1:B5,2,FALSE))</f>
        <v>222</v>
      </c>
      <c r="J5" s="5">
        <f>AVERAGE(VLOOKUP(T(IF({1},J2:J3)),A1:B5,2,FALSE))</f>
        <v>111</v>
      </c>
    </row>
    <row r="6" spans="1:10" x14ac:dyDescent="0.25">
      <c r="A6" s="5"/>
      <c r="B6" s="5"/>
      <c r="C6" s="5"/>
      <c r="D6" s="5"/>
      <c r="E6" s="5"/>
      <c r="I6" s="4">
        <f t="array" ref="I6">SUM(SUMIF(A2:A5,J2:J3,B2:B5))</f>
        <v>222</v>
      </c>
      <c r="J6" s="5"/>
    </row>
    <row r="7" spans="1:10" x14ac:dyDescent="0.25">
      <c r="A7" s="5"/>
      <c r="B7" s="5"/>
      <c r="C7" s="5"/>
      <c r="D7" s="5"/>
      <c r="E7" s="5"/>
      <c r="I7" s="4"/>
      <c r="J7" s="5"/>
    </row>
    <row r="8" spans="1:10" x14ac:dyDescent="0.25">
      <c r="H8" t="s">
        <v>18</v>
      </c>
    </row>
    <row r="9" spans="1:10" x14ac:dyDescent="0.25">
      <c r="I9">
        <f>SUM(VLOOKUP(T(IF({1},J2:J3)),A1:E5,5,FALSE))</f>
        <v>853.94</v>
      </c>
      <c r="J9">
        <f>AVERAGE(VLOOKUP(T(IF({1},J2:J3)),A1:E5,5,FALSE))</f>
        <v>426.97</v>
      </c>
    </row>
    <row r="10" spans="1:10" x14ac:dyDescent="0.25">
      <c r="I10">
        <f>SUM(VLOOKUP(T(IF({1},J2:J3)),IF({1,0},A2:A5,E2:E5),2,FALSE))</f>
        <v>853.94</v>
      </c>
      <c r="J10">
        <f>AVERAGE(VLOOKUP(T(IF({1},J2:J3)),IF({1,0},A2:A5,E2:E5),2,FALSE))</f>
        <v>426.97</v>
      </c>
    </row>
    <row r="12" spans="1:10" x14ac:dyDescent="0.25">
      <c r="A12" t="s">
        <v>20</v>
      </c>
    </row>
    <row r="13" spans="1:10" x14ac:dyDescent="0.25">
      <c r="A13" t="s">
        <v>21</v>
      </c>
    </row>
    <row r="15" spans="1:10" x14ac:dyDescent="0.25">
      <c r="A15" s="7" t="s">
        <v>23</v>
      </c>
    </row>
    <row r="16" spans="1:10" x14ac:dyDescent="0.25">
      <c r="A16" s="7" t="s">
        <v>22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30" zoomScaleNormal="130" workbookViewId="0">
      <selection activeCell="A8" sqref="A8"/>
    </sheetView>
  </sheetViews>
  <sheetFormatPr defaultRowHeight="14.4" x14ac:dyDescent="0.25"/>
  <sheetData>
    <row r="1" spans="1:10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I1" s="3" t="s">
        <v>16</v>
      </c>
      <c r="J1" s="1" t="s">
        <v>17</v>
      </c>
    </row>
    <row r="2" spans="1:10" x14ac:dyDescent="0.25">
      <c r="A2" s="2" t="s">
        <v>8</v>
      </c>
      <c r="B2" s="2">
        <v>209</v>
      </c>
      <c r="C2" s="2">
        <v>4</v>
      </c>
      <c r="D2" s="2" t="s">
        <v>9</v>
      </c>
      <c r="E2" s="2">
        <v>836</v>
      </c>
      <c r="I2" s="3">
        <v>1</v>
      </c>
      <c r="J2" s="1" t="s">
        <v>8</v>
      </c>
    </row>
    <row r="3" spans="1:10" x14ac:dyDescent="0.25">
      <c r="A3" s="1" t="s">
        <v>10</v>
      </c>
      <c r="B3" s="1">
        <v>210</v>
      </c>
      <c r="C3" s="1">
        <v>2.2799999999999998</v>
      </c>
      <c r="D3" s="1" t="s">
        <v>11</v>
      </c>
      <c r="E3" s="1">
        <v>478.8</v>
      </c>
      <c r="I3" s="3">
        <v>2</v>
      </c>
      <c r="J3" s="1" t="s">
        <v>14</v>
      </c>
    </row>
    <row r="4" spans="1:10" x14ac:dyDescent="0.25">
      <c r="A4" s="1" t="s">
        <v>12</v>
      </c>
      <c r="B4" s="1">
        <v>65</v>
      </c>
      <c r="C4" s="1">
        <v>2.5200000000000005</v>
      </c>
      <c r="D4" s="1" t="s">
        <v>13</v>
      </c>
      <c r="E4" s="1">
        <v>163.80000000000001</v>
      </c>
      <c r="H4" s="6" t="s">
        <v>19</v>
      </c>
      <c r="J4" s="5"/>
    </row>
    <row r="5" spans="1:10" x14ac:dyDescent="0.25">
      <c r="A5" s="1" t="s">
        <v>14</v>
      </c>
      <c r="B5" s="1">
        <v>13</v>
      </c>
      <c r="C5" s="1">
        <v>1.38</v>
      </c>
      <c r="D5" s="1" t="s">
        <v>15</v>
      </c>
      <c r="E5" s="1">
        <v>17.940000000000001</v>
      </c>
      <c r="I5" s="4">
        <f>SUM(VLOOKUP(T(IF({1},J2:J3)),A2:B5,2,FALSE))</f>
        <v>222</v>
      </c>
      <c r="J5" s="5">
        <f>AVERAGE(VLOOKUP(T(IF({1},J2:J3)),A2:B5,2,FALSE))</f>
        <v>111</v>
      </c>
    </row>
    <row r="6" spans="1:10" x14ac:dyDescent="0.25">
      <c r="A6" s="5"/>
      <c r="B6" s="5"/>
      <c r="C6" s="5"/>
      <c r="D6" s="5"/>
      <c r="E6" s="5"/>
      <c r="I6" s="4">
        <f t="array" ref="I6">SUM(SUMIF(A2:A5,J2:J3,B2:B5))</f>
        <v>222</v>
      </c>
      <c r="J6" s="5">
        <f t="array" ref="J6">AVERAGE(SUMIF(A2:A5,J2:J3,B2:B5))</f>
        <v>111</v>
      </c>
    </row>
    <row r="7" spans="1:10" x14ac:dyDescent="0.25">
      <c r="A7" s="5"/>
      <c r="B7" s="5"/>
      <c r="C7" s="5"/>
      <c r="D7" s="5"/>
      <c r="E7" s="5"/>
      <c r="I7" s="4"/>
      <c r="J7" s="5"/>
    </row>
    <row r="8" spans="1:10" x14ac:dyDescent="0.25">
      <c r="H8" t="s">
        <v>18</v>
      </c>
    </row>
    <row r="9" spans="1:10" x14ac:dyDescent="0.25">
      <c r="I9">
        <f>SUM(VLOOKUP(T(IF({1},J2:J3)),A2:E5,5,FALSE))</f>
        <v>853.94</v>
      </c>
      <c r="J9">
        <f>AVERAGE(VLOOKUP(T(IF({1},J2:J3)),A2:E5,5,FALSE))</f>
        <v>426.97</v>
      </c>
    </row>
    <row r="10" spans="1:10" x14ac:dyDescent="0.25">
      <c r="I10">
        <f>SUM(VLOOKUP(T(IF({1},J2:J3)),IF({1,0},A2:A5,E2:E5),2,FALSE))</f>
        <v>853.94</v>
      </c>
      <c r="J10">
        <f>AVERAGE(VLOOKUP(T(IF({1},J2:J3)),IF({1,0},A2:A5,E2:E5),2,FALSE))</f>
        <v>426.97</v>
      </c>
    </row>
    <row r="12" spans="1:10" x14ac:dyDescent="0.25">
      <c r="A12" t="s">
        <v>20</v>
      </c>
    </row>
    <row r="13" spans="1:10" x14ac:dyDescent="0.25">
      <c r="A13" t="s">
        <v>21</v>
      </c>
    </row>
    <row r="15" spans="1:10" x14ac:dyDescent="0.25">
      <c r="A15" s="7" t="s">
        <v>23</v>
      </c>
    </row>
    <row r="16" spans="1:10" x14ac:dyDescent="0.25">
      <c r="A16" s="7" t="s">
        <v>22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T函数</vt:lpstr>
      <vt:lpstr>示例</vt:lpstr>
      <vt:lpstr>示例 (2)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2021-09-11T05:22:22Z</dcterms:created>
  <dcterms:modified xsi:type="dcterms:W3CDTF">2021-09-11T06:38:02Z</dcterms:modified>
</cp:coreProperties>
</file>